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ILE CHINH LAI" sheetId="1" r:id="rId1"/>
  </sheets>
  <definedNames>
    <definedName name="_xlnm._FilterDatabase" localSheetId="0" hidden="1">'FILE CHINH LAI'!$A$11:$Q$115</definedName>
    <definedName name="_xlnm.Print_Titles" localSheetId="0">'FILE CHINH LAI'!$11:$11</definedName>
  </definedNames>
  <calcPr fullCalcOnLoad="1"/>
</workbook>
</file>

<file path=xl/sharedStrings.xml><?xml version="1.0" encoding="utf-8"?>
<sst xmlns="http://schemas.openxmlformats.org/spreadsheetml/2006/main" count="519" uniqueCount="296">
  <si>
    <t>BỘ GIÁO DỤC VÀ ĐÀO TẠO</t>
  </si>
  <si>
    <t>TRƯỜNG ĐẠI HỌC MỞ TP.HCM</t>
  </si>
  <si>
    <t>Độc lập - Tự do - Hạnh phúc</t>
  </si>
  <si>
    <t>STT</t>
  </si>
  <si>
    <t xml:space="preserve">Xuất sắc: </t>
  </si>
  <si>
    <t xml:space="preserve">Tổng cộng có: </t>
  </si>
  <si>
    <t>Giỏi:</t>
  </si>
  <si>
    <t>Tổng số tiền:</t>
  </si>
  <si>
    <t>Khá:</t>
  </si>
  <si>
    <t>LÃNH ĐẠO ĐƠN VỊ</t>
  </si>
  <si>
    <t>PHÓ HIỆU TRƯỞNG</t>
  </si>
  <si>
    <t>NĂM HỌC 2012 - 2013</t>
  </si>
  <si>
    <t>101C682063</t>
  </si>
  <si>
    <t>Giỏi</t>
  </si>
  <si>
    <t>101C682047</t>
  </si>
  <si>
    <t>101C682008</t>
  </si>
  <si>
    <t>Khá</t>
  </si>
  <si>
    <t>101C682028</t>
  </si>
  <si>
    <t>101C682044</t>
  </si>
  <si>
    <t>0954040330</t>
  </si>
  <si>
    <t>Xuất sắc</t>
  </si>
  <si>
    <t>0954042073</t>
  </si>
  <si>
    <t>0954040239</t>
  </si>
  <si>
    <t>0954040423</t>
  </si>
  <si>
    <t>0954042231</t>
  </si>
  <si>
    <t>0954042219</t>
  </si>
  <si>
    <t>0954040253</t>
  </si>
  <si>
    <t>0954042137</t>
  </si>
  <si>
    <t>0954042463</t>
  </si>
  <si>
    <t>0954040240</t>
  </si>
  <si>
    <t>0954042332</t>
  </si>
  <si>
    <t>0954040486</t>
  </si>
  <si>
    <t>0954042171</t>
  </si>
  <si>
    <t>0954040156</t>
  </si>
  <si>
    <t>0954042117</t>
  </si>
  <si>
    <t>0954042522</t>
  </si>
  <si>
    <t>1054040078</t>
  </si>
  <si>
    <t>1054042338</t>
  </si>
  <si>
    <t>1054040441</t>
  </si>
  <si>
    <t>1054040131</t>
  </si>
  <si>
    <t>1054042468</t>
  </si>
  <si>
    <t>1054042416</t>
  </si>
  <si>
    <t>1054042112</t>
  </si>
  <si>
    <t>1054040058</t>
  </si>
  <si>
    <t>1054042343</t>
  </si>
  <si>
    <t>1054042274</t>
  </si>
  <si>
    <t>1054042162</t>
  </si>
  <si>
    <t>1054040105</t>
  </si>
  <si>
    <t>1054042314</t>
  </si>
  <si>
    <t>1054042064</t>
  </si>
  <si>
    <t>1054040216</t>
  </si>
  <si>
    <t>1054042189</t>
  </si>
  <si>
    <t>1054042176</t>
  </si>
  <si>
    <t>1154040643</t>
  </si>
  <si>
    <t>1154040446</t>
  </si>
  <si>
    <t>1154040053</t>
  </si>
  <si>
    <t>1154040018</t>
  </si>
  <si>
    <t>1154040545</t>
  </si>
  <si>
    <t>1154040175</t>
  </si>
  <si>
    <t>1154040496</t>
  </si>
  <si>
    <t>1154040059</t>
  </si>
  <si>
    <t>1154040702</t>
  </si>
  <si>
    <t>1154040142</t>
  </si>
  <si>
    <t>1154040153</t>
  </si>
  <si>
    <t>1154040127</t>
  </si>
  <si>
    <t>1154040678</t>
  </si>
  <si>
    <t>1154040500</t>
  </si>
  <si>
    <t>1154040660</t>
  </si>
  <si>
    <t>1154040507</t>
  </si>
  <si>
    <t>1154040697</t>
  </si>
  <si>
    <t>1154040160</t>
  </si>
  <si>
    <t>1154040328</t>
  </si>
  <si>
    <t>1154040112</t>
  </si>
  <si>
    <t>1154040020</t>
  </si>
  <si>
    <t>1154040041</t>
  </si>
  <si>
    <t>1154040216</t>
  </si>
  <si>
    <t>1154040042</t>
  </si>
  <si>
    <t>1154040628</t>
  </si>
  <si>
    <t>1254040419</t>
  </si>
  <si>
    <t>1254042508</t>
  </si>
  <si>
    <t>1254042254</t>
  </si>
  <si>
    <t>1254040527</t>
  </si>
  <si>
    <t>1254040382</t>
  </si>
  <si>
    <t>1254042256</t>
  </si>
  <si>
    <t>1254040298</t>
  </si>
  <si>
    <t>1254040327</t>
  </si>
  <si>
    <t>1254040377</t>
  </si>
  <si>
    <t>1254040420</t>
  </si>
  <si>
    <t>1254040539</t>
  </si>
  <si>
    <t>1254042149</t>
  </si>
  <si>
    <t>1254042279</t>
  </si>
  <si>
    <t>1254042376</t>
  </si>
  <si>
    <t>1254042280</t>
  </si>
  <si>
    <t>1254040553</t>
  </si>
  <si>
    <t>1254040115</t>
  </si>
  <si>
    <t>1254040284</t>
  </si>
  <si>
    <t>1254040566</t>
  </si>
  <si>
    <t>1254042272</t>
  </si>
  <si>
    <t>1254040061</t>
  </si>
  <si>
    <t>1254040205</t>
  </si>
  <si>
    <t>1254040090</t>
  </si>
  <si>
    <t>1254040316</t>
  </si>
  <si>
    <t>1254042001</t>
  </si>
  <si>
    <t>1254040391</t>
  </si>
  <si>
    <t>1254042402</t>
  </si>
  <si>
    <t>1254040478</t>
  </si>
  <si>
    <t>1254040540</t>
  </si>
  <si>
    <t>1254042436</t>
  </si>
  <si>
    <t>1254042269</t>
  </si>
  <si>
    <t>1254040150</t>
  </si>
  <si>
    <t>1254040250</t>
  </si>
  <si>
    <t xml:space="preserve">Trân   </t>
  </si>
  <si>
    <t xml:space="preserve">Tâm    </t>
  </si>
  <si>
    <t xml:space="preserve">Ân     </t>
  </si>
  <si>
    <t xml:space="preserve">Loan   </t>
  </si>
  <si>
    <t xml:space="preserve">Sơn    </t>
  </si>
  <si>
    <t xml:space="preserve">Hà     </t>
  </si>
  <si>
    <t xml:space="preserve">Nga    </t>
  </si>
  <si>
    <t xml:space="preserve">Tiết   </t>
  </si>
  <si>
    <t xml:space="preserve">My     </t>
  </si>
  <si>
    <t xml:space="preserve">Lý     </t>
  </si>
  <si>
    <t xml:space="preserve">Ngoan  </t>
  </si>
  <si>
    <t xml:space="preserve">Huyền  </t>
  </si>
  <si>
    <t xml:space="preserve">Trinh  </t>
  </si>
  <si>
    <t xml:space="preserve">Sương  </t>
  </si>
  <si>
    <t xml:space="preserve">Tuyền  </t>
  </si>
  <si>
    <t xml:space="preserve">Kiều   </t>
  </si>
  <si>
    <t xml:space="preserve">Hương  </t>
  </si>
  <si>
    <t xml:space="preserve">Hoanh  </t>
  </si>
  <si>
    <t xml:space="preserve">Vui    </t>
  </si>
  <si>
    <t xml:space="preserve">Hành   </t>
  </si>
  <si>
    <t xml:space="preserve">Phượng </t>
  </si>
  <si>
    <t xml:space="preserve">Trang  </t>
  </si>
  <si>
    <t xml:space="preserve">Hòa    </t>
  </si>
  <si>
    <t xml:space="preserve">Trà    </t>
  </si>
  <si>
    <t xml:space="preserve">Thùy   </t>
  </si>
  <si>
    <t xml:space="preserve">Hiền   </t>
  </si>
  <si>
    <t xml:space="preserve">Dương  </t>
  </si>
  <si>
    <t xml:space="preserve">Quân   </t>
  </si>
  <si>
    <t xml:space="preserve">Ngọc   </t>
  </si>
  <si>
    <t xml:space="preserve">Hậu    </t>
  </si>
  <si>
    <t xml:space="preserve">Phấn   </t>
  </si>
  <si>
    <t xml:space="preserve">Gấm    </t>
  </si>
  <si>
    <t xml:space="preserve">Linh   </t>
  </si>
  <si>
    <t xml:space="preserve">Lan    </t>
  </si>
  <si>
    <t xml:space="preserve">Khoa   </t>
  </si>
  <si>
    <t xml:space="preserve">Trúc   </t>
  </si>
  <si>
    <t xml:space="preserve">Cương  </t>
  </si>
  <si>
    <t xml:space="preserve">Anh    </t>
  </si>
  <si>
    <t xml:space="preserve">Thủy   </t>
  </si>
  <si>
    <t xml:space="preserve">Hoa    </t>
  </si>
  <si>
    <t xml:space="preserve">Thảo   </t>
  </si>
  <si>
    <t xml:space="preserve">Diễm   </t>
  </si>
  <si>
    <t xml:space="preserve">Yến    </t>
  </si>
  <si>
    <t xml:space="preserve">Hằng   </t>
  </si>
  <si>
    <t xml:space="preserve">Hân    </t>
  </si>
  <si>
    <t xml:space="preserve">Vân    </t>
  </si>
  <si>
    <t xml:space="preserve">Uy     </t>
  </si>
  <si>
    <t>Xuân</t>
  </si>
  <si>
    <t xml:space="preserve">Giàu   </t>
  </si>
  <si>
    <t xml:space="preserve">Cẩm    </t>
  </si>
  <si>
    <t xml:space="preserve">Châu   </t>
  </si>
  <si>
    <t xml:space="preserve">Thơm   </t>
  </si>
  <si>
    <t xml:space="preserve">Tây    </t>
  </si>
  <si>
    <t xml:space="preserve">Nam    </t>
  </si>
  <si>
    <t xml:space="preserve">Nhân   </t>
  </si>
  <si>
    <t xml:space="preserve">Nhung  </t>
  </si>
  <si>
    <t xml:space="preserve">Thu    </t>
  </si>
  <si>
    <t xml:space="preserve">Tú     </t>
  </si>
  <si>
    <t xml:space="preserve">Nghĩa  </t>
  </si>
  <si>
    <t xml:space="preserve">Vi     </t>
  </si>
  <si>
    <t xml:space="preserve">Vy     </t>
  </si>
  <si>
    <t xml:space="preserve">Ngân   </t>
  </si>
  <si>
    <t xml:space="preserve">Dũng   </t>
  </si>
  <si>
    <t xml:space="preserve">Hảo    </t>
  </si>
  <si>
    <t xml:space="preserve">An     </t>
  </si>
  <si>
    <t xml:space="preserve">Thư    </t>
  </si>
  <si>
    <t xml:space="preserve">Minh   </t>
  </si>
  <si>
    <t>Hoàng Duy</t>
  </si>
  <si>
    <t>Nguyễn Hoài</t>
  </si>
  <si>
    <t xml:space="preserve">Nguyễn Lê Mai </t>
  </si>
  <si>
    <t>Nguyễn Thị Lan</t>
  </si>
  <si>
    <t xml:space="preserve">Nguyễn Hồng Ngọc </t>
  </si>
  <si>
    <t xml:space="preserve">Nguyễn Ngọc Bảo </t>
  </si>
  <si>
    <t xml:space="preserve">Võ Thị Kim </t>
  </si>
  <si>
    <t xml:space="preserve">Đoàn Nguyễn Thanh </t>
  </si>
  <si>
    <t xml:space="preserve">Trần Nguyễn </t>
  </si>
  <si>
    <t xml:space="preserve">Huỳnh Thị Thùy </t>
  </si>
  <si>
    <t>Nguyễn Thị Hồng</t>
  </si>
  <si>
    <t xml:space="preserve">Hồ Đăng </t>
  </si>
  <si>
    <t xml:space="preserve">Nguyễn Thị Hồng </t>
  </si>
  <si>
    <t xml:space="preserve">Trần Thị Mỹ </t>
  </si>
  <si>
    <t xml:space="preserve">Nguyễn Ngọc </t>
  </si>
  <si>
    <t xml:space="preserve">Trần Thị Ngọc </t>
  </si>
  <si>
    <t xml:space="preserve">Hoàng Thị </t>
  </si>
  <si>
    <t xml:space="preserve">Lý Uyển </t>
  </si>
  <si>
    <t xml:space="preserve">Nguyễn Hoài </t>
  </si>
  <si>
    <t xml:space="preserve">Huỳnh Minh </t>
  </si>
  <si>
    <t xml:space="preserve">Phạm Thị </t>
  </si>
  <si>
    <t>Huỳnh Thị</t>
  </si>
  <si>
    <t xml:space="preserve">Nguyễn Thị Kim </t>
  </si>
  <si>
    <t>Nguyễn Thị Thanh</t>
  </si>
  <si>
    <t xml:space="preserve">Huỳnh Thị Hoàng </t>
  </si>
  <si>
    <t xml:space="preserve">Nguyễn Thị </t>
  </si>
  <si>
    <t xml:space="preserve">Lưu Công Thị Ngọc </t>
  </si>
  <si>
    <t>Lê Ngọc</t>
  </si>
  <si>
    <t xml:space="preserve">Trần Thị Trúc </t>
  </si>
  <si>
    <t xml:space="preserve">Lê Ngọc </t>
  </si>
  <si>
    <t xml:space="preserve">Huỳnh Hữu </t>
  </si>
  <si>
    <t xml:space="preserve">Nguyễn Thị Xuân </t>
  </si>
  <si>
    <t xml:space="preserve">Nguyễn Thị Đào </t>
  </si>
  <si>
    <t>Trần Thị Vân</t>
  </si>
  <si>
    <t>Nguyễn Thị</t>
  </si>
  <si>
    <t>Đặng Thị Hồng</t>
  </si>
  <si>
    <t xml:space="preserve">Huỳnh Thị Kim </t>
  </si>
  <si>
    <t>Trần Nguyên</t>
  </si>
  <si>
    <t xml:space="preserve">Đặng Tiểu </t>
  </si>
  <si>
    <t xml:space="preserve">Lê Thị Hoàng </t>
  </si>
  <si>
    <t xml:space="preserve">Trương Tiểu </t>
  </si>
  <si>
    <t xml:space="preserve">Phùng Thế </t>
  </si>
  <si>
    <t xml:space="preserve">Nguyễn Thị Thùy </t>
  </si>
  <si>
    <t xml:space="preserve">Nguyễn Thị Cẩm </t>
  </si>
  <si>
    <t xml:space="preserve">Nguyễn Thị Diễm </t>
  </si>
  <si>
    <t xml:space="preserve">Lê Kim </t>
  </si>
  <si>
    <t>Lê Tấn</t>
  </si>
  <si>
    <t xml:space="preserve">Nguyễn Trọng </t>
  </si>
  <si>
    <t xml:space="preserve">Nguyễn Thị Thanh </t>
  </si>
  <si>
    <t xml:space="preserve">Nguyễn Yến </t>
  </si>
  <si>
    <t xml:space="preserve">Nguyễn Thúy </t>
  </si>
  <si>
    <t>Hà Nguyễn Hoàng</t>
  </si>
  <si>
    <t xml:space="preserve">Võ Thị Cẩm </t>
  </si>
  <si>
    <t xml:space="preserve">Đặng Thị Hồng </t>
  </si>
  <si>
    <t xml:space="preserve">Tăng Huệ </t>
  </si>
  <si>
    <t xml:space="preserve">Lê Thị Kim </t>
  </si>
  <si>
    <t>Đặng Kim</t>
  </si>
  <si>
    <t xml:space="preserve">Lạc Tiến </t>
  </si>
  <si>
    <t>Dương Hải</t>
  </si>
  <si>
    <t xml:space="preserve">Trương Minh </t>
  </si>
  <si>
    <t xml:space="preserve">Nguyễn Hồng </t>
  </si>
  <si>
    <t>Bùi Thị Tố</t>
  </si>
  <si>
    <t xml:space="preserve">Bùi Thị Linh </t>
  </si>
  <si>
    <t xml:space="preserve">Trần Nhật </t>
  </si>
  <si>
    <t>Lê Phương</t>
  </si>
  <si>
    <t xml:space="preserve">Nguyễn Phạm Thanh </t>
  </si>
  <si>
    <t xml:space="preserve">Hoàng Thị Phương </t>
  </si>
  <si>
    <t xml:space="preserve">Nguyễn Thị Thu </t>
  </si>
  <si>
    <t xml:space="preserve">Nguyễn Thị Hương </t>
  </si>
  <si>
    <t xml:space="preserve">Đỗ Thị Thanh </t>
  </si>
  <si>
    <t>Bùi Thị Quỳnh</t>
  </si>
  <si>
    <t xml:space="preserve">Nguyễn Thị Ngọc </t>
  </si>
  <si>
    <t xml:space="preserve">Cao Thị Mỹ </t>
  </si>
  <si>
    <t xml:space="preserve">Mai Thị Bích </t>
  </si>
  <si>
    <t>Trần Thị Thanh</t>
  </si>
  <si>
    <t xml:space="preserve">Chiêm Lệ </t>
  </si>
  <si>
    <t xml:space="preserve">Phan Anh </t>
  </si>
  <si>
    <t xml:space="preserve">Đào Thị Thiên </t>
  </si>
  <si>
    <t xml:space="preserve">Phạm Thị Kiều </t>
  </si>
  <si>
    <t xml:space="preserve">Trần Dương Thanh </t>
  </si>
  <si>
    <t xml:space="preserve">Nguyễn Khả </t>
  </si>
  <si>
    <t xml:space="preserve">Phan Thị Mỹ </t>
  </si>
  <si>
    <t xml:space="preserve">Lê Thị Ngọc </t>
  </si>
  <si>
    <t xml:space="preserve">Trần Thị Hạ </t>
  </si>
  <si>
    <t xml:space="preserve">Trần Thị Hồng </t>
  </si>
  <si>
    <t xml:space="preserve">Dương Thị ái </t>
  </si>
  <si>
    <t xml:space="preserve">Huỳnh Phương </t>
  </si>
  <si>
    <t xml:space="preserve">Thái Thanh  </t>
  </si>
  <si>
    <t xml:space="preserve">Nguyễn Thị Phi </t>
  </si>
  <si>
    <t>CĐ</t>
  </si>
  <si>
    <t>ĐH</t>
  </si>
  <si>
    <t>CỘNG HOÀ XÃ HỘI CHỦ NGHĨA VIỆT NAM</t>
  </si>
  <si>
    <t>DANH SÁCH HỌC SINH, SINH VIÊN ĐƯỢC NHẬN HỌC BỔNG KHUYẾN KHÍCH HỌC TẬP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</si>
  <si>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</si>
  <si>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</si>
  <si>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</si>
  <si>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</si>
  <si>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</si>
  <si>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</si>
  <si>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</si>
  <si>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</si>
  <si>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</si>
  <si>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</si>
  <si>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</si>
  <si>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</si>
  <si>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</si>
  <si>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………………………………</t>
  </si>
  <si>
    <t>KT.HIỆU TRƯỞNG</t>
  </si>
  <si>
    <t>TRƯỞNG PHÒNG CTCT&amp;HSSV</t>
  </si>
  <si>
    <t>………………………….</t>
  </si>
  <si>
    <t>Thành phố Hồ Chí Minh, ngày     tháng       năm 2013</t>
  </si>
  <si>
    <t>TỔNG SỐ TIỀN</t>
  </si>
  <si>
    <t>Đơn vị: KHOA KẾ TOÁN - KIỂM TOÁN</t>
  </si>
  <si>
    <t>Vũ Hữu Đức</t>
  </si>
  <si>
    <t>8.05</t>
  </si>
  <si>
    <t>đồng</t>
  </si>
  <si>
    <t>(Bằng chữ: hai trăm bốn mươi lăm triệu bốn trăm ba mươi tám đồng)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</si>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</sst>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&quot;đồng&quot;"/>
    <numFmt numFmtId="165" formatCode="_(* #,##0_);_(* \(#,##0\);_(* &quot;-&quot;??_);_(@_)"/>
    <numFmt numFmtId="166" formatCode="#,###"/>
    <numFmt numFmtId="167" formatCode="_(* #,##0.0_);_(* \(#,##0.0\);_(* &quot;-&quot;??_);_(@_)"/>
  </numFmts>
  <fonts count="33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1" xfId="0" applyNumberFormat="1" applyFont="1" applyFill="1" applyBorder="1" applyAlignment="1" applyProtection="1">
      <alignment horizontal="center" vertical="center" wrapText="1"/>
      <protection/>
    </xf>
    <xf numFmtId="49" fontId="3" fillId="2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3" fontId="3" fillId="2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 horizontal="center"/>
    </xf>
    <xf numFmtId="3" fontId="29" fillId="0" borderId="13" xfId="0" applyNumberFormat="1" applyFont="1" applyBorder="1" applyAlignment="1">
      <alignment horizontal="center"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14" xfId="0" applyFont="1" applyBorder="1" applyAlignment="1">
      <alignment/>
    </xf>
    <xf numFmtId="3" fontId="29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49" fontId="29" fillId="0" borderId="13" xfId="0" applyNumberFormat="1" applyFont="1" applyFill="1" applyBorder="1" applyAlignment="1" applyProtection="1" quotePrefix="1">
      <alignment horizontal="center" vertical="center" wrapText="1"/>
      <protection/>
    </xf>
    <xf numFmtId="3" fontId="29" fillId="0" borderId="13" xfId="0" applyNumberFormat="1" applyFont="1" applyBorder="1" applyAlignment="1" quotePrefix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165" fontId="1" fillId="0" borderId="0" xfId="42" applyNumberFormat="1" applyFont="1" applyAlignment="1">
      <alignment horizontal="left" vertical="center"/>
    </xf>
    <xf numFmtId="2" fontId="30" fillId="0" borderId="13" xfId="0" applyNumberFormat="1" applyFont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30" fillId="0" borderId="13" xfId="0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65" fontId="1" fillId="0" borderId="0" xfId="42" applyNumberFormat="1" applyFont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20" borderId="14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304800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801100" y="66675"/>
          <a:ext cx="609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1</a:t>
          </a:r>
        </a:p>
      </xdr:txBody>
    </xdr:sp>
    <xdr:clientData/>
  </xdr:twoCellAnchor>
  <xdr:twoCellAnchor>
    <xdr:from>
      <xdr:col>12</xdr:col>
      <xdr:colOff>676275</xdr:colOff>
      <xdr:row>0</xdr:row>
      <xdr:rowOff>66675</xdr:rowOff>
    </xdr:from>
    <xdr:to>
      <xdr:col>13</xdr:col>
      <xdr:colOff>304800</xdr:colOff>
      <xdr:row>0</xdr:row>
      <xdr:rowOff>314325</xdr:rowOff>
    </xdr:to>
    <xdr:sp>
      <xdr:nvSpPr>
        <xdr:cNvPr id="2" name="Rectangle 1"/>
        <xdr:cNvSpPr>
          <a:spLocks/>
        </xdr:cNvSpPr>
      </xdr:nvSpPr>
      <xdr:spPr>
        <a:xfrm>
          <a:off x="8801100" y="66675"/>
          <a:ext cx="609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0"/>
  <sheetViews>
    <sheetView tabSelected="1" zoomScale="89" zoomScaleNormal="89" zoomScalePageLayoutView="0" workbookViewId="0" topLeftCell="A1">
      <selection activeCell="K9" sqref="K9"/>
    </sheetView>
  </sheetViews>
  <sheetFormatPr defaultColWidth="26.57421875" defaultRowHeight="20.25" customHeight="1"/>
  <cols>
    <col min="1" max="1" width="7.140625" style="0" customWidth="1"/>
    <col min="2" max="2" width="14.421875" style="3" customWidth="1"/>
    <col min="3" max="3" width="21.28125" style="0" customWidth="1"/>
    <col min="4" max="4" width="8.8515625" style="0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11.00390625" style="3" bestFit="1" customWidth="1"/>
    <col min="10" max="10" width="7.7109375" style="3" customWidth="1"/>
    <col min="11" max="11" width="11.7109375" style="45" customWidth="1"/>
    <col min="12" max="12" width="6.28125" style="3" customWidth="1"/>
    <col min="13" max="13" width="14.7109375" style="3" customWidth="1"/>
    <col min="14" max="14" width="7.00390625" style="3" customWidth="1"/>
  </cols>
  <sheetData>
    <row r="1" ht="30.75" customHeight="1"/>
    <row r="2" spans="1:17" s="4" customFormat="1" ht="16.5">
      <c r="A2" s="53" t="s">
        <v>0</v>
      </c>
      <c r="B2" s="53"/>
      <c r="C2" s="53"/>
      <c r="D2" s="53"/>
      <c r="E2" s="15"/>
      <c r="F2" s="1"/>
      <c r="G2" s="1"/>
      <c r="H2" s="55" t="s">
        <v>269</v>
      </c>
      <c r="I2" s="55"/>
      <c r="J2" s="55"/>
      <c r="K2" s="55"/>
      <c r="L2" s="55"/>
      <c r="M2" s="55"/>
      <c r="N2" s="55"/>
      <c r="O2" s="5"/>
      <c r="P2" s="5"/>
      <c r="Q2" s="5"/>
    </row>
    <row r="3" spans="1:17" s="4" customFormat="1" ht="16.5">
      <c r="A3" s="54" t="s">
        <v>1</v>
      </c>
      <c r="B3" s="54"/>
      <c r="C3" s="54"/>
      <c r="D3" s="54"/>
      <c r="E3" s="54"/>
      <c r="F3" s="18"/>
      <c r="G3" s="18"/>
      <c r="H3" s="54" t="s">
        <v>2</v>
      </c>
      <c r="I3" s="54"/>
      <c r="J3" s="54"/>
      <c r="K3" s="54"/>
      <c r="L3" s="54"/>
      <c r="M3" s="54"/>
      <c r="N3" s="54"/>
      <c r="O3" s="6"/>
      <c r="P3" s="6"/>
      <c r="Q3" s="6"/>
    </row>
    <row r="4" spans="2:14" s="4" customFormat="1" ht="12.75">
      <c r="B4" s="10"/>
      <c r="E4" s="10"/>
      <c r="F4" s="10"/>
      <c r="G4" s="10"/>
      <c r="H4" s="10"/>
      <c r="I4" s="10"/>
      <c r="J4" s="10"/>
      <c r="K4" s="45"/>
      <c r="L4" s="10"/>
      <c r="M4" s="10"/>
      <c r="N4" s="10"/>
    </row>
    <row r="5" spans="1:17" s="4" customFormat="1" ht="20.25">
      <c r="A5" s="52" t="s">
        <v>270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"/>
      <c r="P5" s="7"/>
      <c r="Q5" s="7"/>
    </row>
    <row r="6" spans="1:17" s="4" customFormat="1" ht="20.25">
      <c r="A6" s="52" t="s">
        <v>11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7"/>
      <c r="P6" s="7"/>
      <c r="Q6" s="7"/>
    </row>
    <row r="7" spans="1:17" s="4" customFormat="1" ht="18.75">
      <c r="A7" s="60" t="s">
        <v>295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8"/>
      <c r="P7" s="8"/>
      <c r="Q7" s="8"/>
    </row>
    <row r="8" spans="2:14" s="4" customFormat="1" ht="12.75">
      <c r="B8" s="10"/>
      <c r="E8" s="10"/>
      <c r="F8" s="10"/>
      <c r="G8" s="10"/>
      <c r="H8" s="10"/>
      <c r="I8" s="10"/>
      <c r="J8" s="10"/>
      <c r="K8" s="45"/>
      <c r="L8" s="10"/>
      <c r="M8" s="10"/>
      <c r="N8" s="10"/>
    </row>
    <row r="9" spans="1:14" s="4" customFormat="1" ht="16.5">
      <c r="A9" s="55" t="s">
        <v>290</v>
      </c>
      <c r="B9" s="55"/>
      <c r="C9" s="55"/>
      <c r="D9" s="55"/>
      <c r="E9" s="55"/>
      <c r="F9" s="55"/>
      <c r="G9" s="10"/>
      <c r="H9" s="10"/>
      <c r="I9" s="10"/>
      <c r="J9" s="10"/>
      <c r="K9" s="45"/>
      <c r="L9" s="10"/>
      <c r="M9" s="10"/>
      <c r="N9" s="10"/>
    </row>
    <row r="10" ht="12.75"/>
    <row r="11" spans="1:14" ht="36" customHeight="1">
      <c r="A11" s="12" t="s">
        <v>3</v>
      </c>
      <c r="B11" s="12" t="s">
        <v>271</v>
      </c>
      <c r="C11" s="13" t="s">
        <v>272</v>
      </c>
      <c r="D11" s="14" t="s">
        <v>273</v>
      </c>
      <c r="E11" s="12" t="s">
        <v>274</v>
      </c>
      <c r="F11" s="12" t="s">
        <v>275</v>
      </c>
      <c r="G11" s="12" t="s">
        <v>276</v>
      </c>
      <c r="H11" s="12" t="s">
        <v>277</v>
      </c>
      <c r="I11" s="12" t="s">
        <v>278</v>
      </c>
      <c r="J11" s="12" t="s">
        <v>279</v>
      </c>
      <c r="K11" s="16" t="s">
        <v>280</v>
      </c>
      <c r="L11" s="12" t="s">
        <v>281</v>
      </c>
      <c r="M11" s="12" t="s">
        <v>282</v>
      </c>
      <c r="N11" s="12" t="s">
        <v>283</v>
      </c>
    </row>
    <row r="12" spans="1:14" s="2" customFormat="1" ht="17.25" customHeight="1">
      <c r="A12" s="19">
        <v>1</v>
      </c>
      <c r="B12" s="20" t="s">
        <v>15</v>
      </c>
      <c r="C12" s="21" t="s">
        <v>179</v>
      </c>
      <c r="D12" s="22" t="s">
        <v>113</v>
      </c>
      <c r="E12" s="23">
        <v>60689</v>
      </c>
      <c r="F12" s="23">
        <v>2010</v>
      </c>
      <c r="G12" s="19" t="s">
        <v>267</v>
      </c>
      <c r="H12" s="48">
        <v>8.77</v>
      </c>
      <c r="I12" s="23">
        <v>76</v>
      </c>
      <c r="J12" s="23" t="s">
        <v>16</v>
      </c>
      <c r="K12" s="24">
        <v>2490000</v>
      </c>
      <c r="L12" s="19">
        <v>100</v>
      </c>
      <c r="M12" s="24">
        <v>2490000</v>
      </c>
      <c r="N12" s="19"/>
    </row>
    <row r="13" spans="1:14" s="2" customFormat="1" ht="17.25" customHeight="1">
      <c r="A13" s="19">
        <v>2</v>
      </c>
      <c r="B13" s="20" t="s">
        <v>17</v>
      </c>
      <c r="C13" s="21" t="s">
        <v>213</v>
      </c>
      <c r="D13" s="22" t="s">
        <v>114</v>
      </c>
      <c r="E13" s="23">
        <v>130392</v>
      </c>
      <c r="F13" s="23">
        <v>2010</v>
      </c>
      <c r="G13" s="19" t="s">
        <v>267</v>
      </c>
      <c r="H13" s="48">
        <v>7.82</v>
      </c>
      <c r="I13" s="23">
        <v>80</v>
      </c>
      <c r="J13" s="23" t="s">
        <v>16</v>
      </c>
      <c r="K13" s="24">
        <v>2490000</v>
      </c>
      <c r="L13" s="19">
        <v>100</v>
      </c>
      <c r="M13" s="24">
        <v>2490000</v>
      </c>
      <c r="N13" s="19"/>
    </row>
    <row r="14" spans="1:14" s="2" customFormat="1" ht="17.25" customHeight="1">
      <c r="A14" s="19">
        <v>3</v>
      </c>
      <c r="B14" s="20" t="s">
        <v>14</v>
      </c>
      <c r="C14" s="21" t="s">
        <v>237</v>
      </c>
      <c r="D14" s="22" t="s">
        <v>112</v>
      </c>
      <c r="E14" s="23">
        <v>200792</v>
      </c>
      <c r="F14" s="23">
        <v>2010</v>
      </c>
      <c r="G14" s="19" t="s">
        <v>267</v>
      </c>
      <c r="H14" s="48">
        <v>8.23</v>
      </c>
      <c r="I14" s="23">
        <v>80</v>
      </c>
      <c r="J14" s="23" t="s">
        <v>13</v>
      </c>
      <c r="K14" s="24">
        <v>2490000</v>
      </c>
      <c r="L14" s="19">
        <v>110</v>
      </c>
      <c r="M14" s="24">
        <v>2739000</v>
      </c>
      <c r="N14" s="19"/>
    </row>
    <row r="15" spans="1:14" s="2" customFormat="1" ht="17.25" customHeight="1">
      <c r="A15" s="19">
        <v>4</v>
      </c>
      <c r="B15" s="20" t="s">
        <v>18</v>
      </c>
      <c r="C15" s="21" t="s">
        <v>238</v>
      </c>
      <c r="D15" s="22" t="s">
        <v>112</v>
      </c>
      <c r="E15" s="23">
        <v>200692</v>
      </c>
      <c r="F15" s="23">
        <v>2010</v>
      </c>
      <c r="G15" s="19" t="s">
        <v>267</v>
      </c>
      <c r="H15" s="48">
        <v>7.82</v>
      </c>
      <c r="I15" s="23">
        <v>70</v>
      </c>
      <c r="J15" s="23" t="s">
        <v>16</v>
      </c>
      <c r="K15" s="24">
        <v>2490000</v>
      </c>
      <c r="L15" s="19">
        <v>100</v>
      </c>
      <c r="M15" s="24">
        <v>2490000</v>
      </c>
      <c r="N15" s="19"/>
    </row>
    <row r="16" spans="1:14" s="2" customFormat="1" ht="17.25" customHeight="1">
      <c r="A16" s="19">
        <v>5</v>
      </c>
      <c r="B16" s="20" t="s">
        <v>12</v>
      </c>
      <c r="C16" s="21" t="s">
        <v>253</v>
      </c>
      <c r="D16" s="22" t="s">
        <v>111</v>
      </c>
      <c r="E16" s="23">
        <v>50692</v>
      </c>
      <c r="F16" s="23">
        <v>2010</v>
      </c>
      <c r="G16" s="19" t="s">
        <v>267</v>
      </c>
      <c r="H16" s="48">
        <v>8.36</v>
      </c>
      <c r="I16" s="23">
        <v>80</v>
      </c>
      <c r="J16" s="23" t="s">
        <v>13</v>
      </c>
      <c r="K16" s="24">
        <v>2490000</v>
      </c>
      <c r="L16" s="19">
        <v>110</v>
      </c>
      <c r="M16" s="24">
        <v>2739000</v>
      </c>
      <c r="N16" s="19"/>
    </row>
    <row r="17" spans="1:14" s="2" customFormat="1" ht="15" customHeight="1">
      <c r="A17" s="19">
        <v>6</v>
      </c>
      <c r="B17" s="20" t="s">
        <v>21</v>
      </c>
      <c r="C17" s="25" t="s">
        <v>190</v>
      </c>
      <c r="D17" s="26" t="s">
        <v>116</v>
      </c>
      <c r="E17" s="23">
        <v>41191</v>
      </c>
      <c r="F17" s="23">
        <v>2009</v>
      </c>
      <c r="G17" s="19" t="s">
        <v>268</v>
      </c>
      <c r="H17" s="49">
        <v>9</v>
      </c>
      <c r="I17" s="27">
        <v>80</v>
      </c>
      <c r="J17" s="27" t="s">
        <v>13</v>
      </c>
      <c r="K17" s="24">
        <v>1880000</v>
      </c>
      <c r="L17" s="19">
        <v>110</v>
      </c>
      <c r="M17" s="24">
        <v>2068000</v>
      </c>
      <c r="N17" s="19"/>
    </row>
    <row r="18" spans="1:14" s="2" customFormat="1" ht="17.25" customHeight="1">
      <c r="A18" s="19">
        <v>7</v>
      </c>
      <c r="B18" s="20" t="s">
        <v>34</v>
      </c>
      <c r="C18" s="25" t="s">
        <v>202</v>
      </c>
      <c r="D18" s="26" t="s">
        <v>128</v>
      </c>
      <c r="E18" s="23">
        <v>100391</v>
      </c>
      <c r="F18" s="23">
        <v>2009</v>
      </c>
      <c r="G18" s="19" t="s">
        <v>268</v>
      </c>
      <c r="H18" s="49">
        <v>8.6</v>
      </c>
      <c r="I18" s="27">
        <v>85</v>
      </c>
      <c r="J18" s="27" t="s">
        <v>13</v>
      </c>
      <c r="K18" s="24">
        <v>1880000</v>
      </c>
      <c r="L18" s="19">
        <v>110</v>
      </c>
      <c r="M18" s="24">
        <v>2068000</v>
      </c>
      <c r="N18" s="19"/>
    </row>
    <row r="19" spans="1:14" s="2" customFormat="1" ht="17.25" customHeight="1">
      <c r="A19" s="19">
        <v>8</v>
      </c>
      <c r="B19" s="20" t="s">
        <v>33</v>
      </c>
      <c r="C19" s="25" t="s">
        <v>203</v>
      </c>
      <c r="D19" s="26" t="s">
        <v>127</v>
      </c>
      <c r="E19" s="23">
        <v>80991</v>
      </c>
      <c r="F19" s="23">
        <v>2009</v>
      </c>
      <c r="G19" s="19" t="s">
        <v>268</v>
      </c>
      <c r="H19" s="49">
        <v>8.6</v>
      </c>
      <c r="I19" s="27">
        <v>85</v>
      </c>
      <c r="J19" s="27" t="s">
        <v>13</v>
      </c>
      <c r="K19" s="24">
        <v>1880000</v>
      </c>
      <c r="L19" s="19">
        <v>110</v>
      </c>
      <c r="M19" s="24">
        <v>2068000</v>
      </c>
      <c r="N19" s="19"/>
    </row>
    <row r="20" spans="1:14" s="2" customFormat="1" ht="15" customHeight="1">
      <c r="A20" s="19">
        <v>9</v>
      </c>
      <c r="B20" s="20" t="s">
        <v>27</v>
      </c>
      <c r="C20" s="21" t="s">
        <v>205</v>
      </c>
      <c r="D20" s="22" t="s">
        <v>122</v>
      </c>
      <c r="E20" s="23">
        <v>151091</v>
      </c>
      <c r="F20" s="23">
        <v>2009</v>
      </c>
      <c r="G20" s="19" t="s">
        <v>268</v>
      </c>
      <c r="H20" s="48">
        <v>8.8</v>
      </c>
      <c r="I20" s="23">
        <v>83</v>
      </c>
      <c r="J20" s="23" t="s">
        <v>13</v>
      </c>
      <c r="K20" s="24">
        <v>1880000</v>
      </c>
      <c r="L20" s="19">
        <v>110</v>
      </c>
      <c r="M20" s="24">
        <v>2068000</v>
      </c>
      <c r="N20" s="19"/>
    </row>
    <row r="21" spans="1:14" s="2" customFormat="1" ht="15" customHeight="1">
      <c r="A21" s="19">
        <v>10</v>
      </c>
      <c r="B21" s="20" t="s">
        <v>32</v>
      </c>
      <c r="C21" s="25" t="s">
        <v>209</v>
      </c>
      <c r="D21" s="26" t="s">
        <v>126</v>
      </c>
      <c r="E21" s="23">
        <v>10291</v>
      </c>
      <c r="F21" s="23">
        <v>2009</v>
      </c>
      <c r="G21" s="19" t="s">
        <v>268</v>
      </c>
      <c r="H21" s="49">
        <v>8.6</v>
      </c>
      <c r="I21" s="27">
        <v>90</v>
      </c>
      <c r="J21" s="27" t="s">
        <v>13</v>
      </c>
      <c r="K21" s="24">
        <v>1880000</v>
      </c>
      <c r="L21" s="19">
        <v>110</v>
      </c>
      <c r="M21" s="24">
        <v>2068000</v>
      </c>
      <c r="N21" s="19"/>
    </row>
    <row r="22" spans="1:14" s="2" customFormat="1" ht="15" customHeight="1">
      <c r="A22" s="19">
        <v>11</v>
      </c>
      <c r="B22" s="20" t="s">
        <v>25</v>
      </c>
      <c r="C22" s="21" t="s">
        <v>214</v>
      </c>
      <c r="D22" s="22" t="s">
        <v>120</v>
      </c>
      <c r="E22" s="23">
        <v>100891</v>
      </c>
      <c r="F22" s="23">
        <v>2009</v>
      </c>
      <c r="G22" s="19" t="s">
        <v>268</v>
      </c>
      <c r="H22" s="48">
        <v>8.8</v>
      </c>
      <c r="I22" s="23">
        <v>90</v>
      </c>
      <c r="J22" s="23" t="s">
        <v>13</v>
      </c>
      <c r="K22" s="24">
        <v>1880000</v>
      </c>
      <c r="L22" s="19">
        <v>110</v>
      </c>
      <c r="M22" s="24">
        <v>2068000</v>
      </c>
      <c r="N22" s="19"/>
    </row>
    <row r="23" spans="1:14" s="2" customFormat="1" ht="15" customHeight="1">
      <c r="A23" s="19">
        <v>12</v>
      </c>
      <c r="B23" s="20" t="s">
        <v>24</v>
      </c>
      <c r="C23" s="21" t="s">
        <v>216</v>
      </c>
      <c r="D23" s="22" t="s">
        <v>119</v>
      </c>
      <c r="E23" s="23">
        <v>30690</v>
      </c>
      <c r="F23" s="23">
        <v>2009</v>
      </c>
      <c r="G23" s="19" t="s">
        <v>268</v>
      </c>
      <c r="H23" s="48">
        <v>8.8</v>
      </c>
      <c r="I23" s="23">
        <v>90</v>
      </c>
      <c r="J23" s="23" t="s">
        <v>13</v>
      </c>
      <c r="K23" s="24">
        <v>1880000</v>
      </c>
      <c r="L23" s="19">
        <v>110</v>
      </c>
      <c r="M23" s="24">
        <v>2068000</v>
      </c>
      <c r="N23" s="19"/>
    </row>
    <row r="24" spans="1:14" s="2" customFormat="1" ht="15" customHeight="1">
      <c r="A24" s="19">
        <v>13</v>
      </c>
      <c r="B24" s="20" t="s">
        <v>22</v>
      </c>
      <c r="C24" s="21" t="s">
        <v>220</v>
      </c>
      <c r="D24" s="22" t="s">
        <v>117</v>
      </c>
      <c r="E24" s="23">
        <v>230491</v>
      </c>
      <c r="F24" s="23">
        <v>2009</v>
      </c>
      <c r="G24" s="19" t="s">
        <v>268</v>
      </c>
      <c r="H24" s="48">
        <v>8.8</v>
      </c>
      <c r="I24" s="23">
        <v>95</v>
      </c>
      <c r="J24" s="23" t="s">
        <v>13</v>
      </c>
      <c r="K24" s="24">
        <v>1880000</v>
      </c>
      <c r="L24" s="19">
        <v>110</v>
      </c>
      <c r="M24" s="24">
        <v>2068000</v>
      </c>
      <c r="N24" s="19"/>
    </row>
    <row r="25" spans="1:14" s="2" customFormat="1" ht="15" customHeight="1">
      <c r="A25" s="19">
        <v>14</v>
      </c>
      <c r="B25" s="20" t="s">
        <v>29</v>
      </c>
      <c r="C25" s="28" t="s">
        <v>221</v>
      </c>
      <c r="D25" s="22" t="s">
        <v>117</v>
      </c>
      <c r="E25" s="23">
        <v>220891</v>
      </c>
      <c r="F25" s="23">
        <v>2009</v>
      </c>
      <c r="G25" s="19" t="s">
        <v>268</v>
      </c>
      <c r="H25" s="48">
        <v>8.8</v>
      </c>
      <c r="I25" s="23">
        <v>80</v>
      </c>
      <c r="J25" s="23" t="s">
        <v>13</v>
      </c>
      <c r="K25" s="24">
        <v>1880000</v>
      </c>
      <c r="L25" s="19">
        <v>110</v>
      </c>
      <c r="M25" s="24">
        <v>2068000</v>
      </c>
      <c r="N25" s="19"/>
    </row>
    <row r="26" spans="1:14" s="2" customFormat="1" ht="15" customHeight="1">
      <c r="A26" s="19">
        <v>15</v>
      </c>
      <c r="B26" s="20" t="s">
        <v>26</v>
      </c>
      <c r="C26" s="21" t="s">
        <v>226</v>
      </c>
      <c r="D26" s="22" t="s">
        <v>121</v>
      </c>
      <c r="E26" s="23">
        <v>210191</v>
      </c>
      <c r="F26" s="23">
        <v>2009</v>
      </c>
      <c r="G26" s="19" t="s">
        <v>268</v>
      </c>
      <c r="H26" s="48">
        <v>8.8</v>
      </c>
      <c r="I26" s="23">
        <v>85</v>
      </c>
      <c r="J26" s="23" t="s">
        <v>13</v>
      </c>
      <c r="K26" s="24">
        <v>1880000</v>
      </c>
      <c r="L26" s="19">
        <v>110</v>
      </c>
      <c r="M26" s="24">
        <v>2068000</v>
      </c>
      <c r="N26" s="19"/>
    </row>
    <row r="27" spans="1:14" s="2" customFormat="1" ht="15" customHeight="1">
      <c r="A27" s="19">
        <v>16</v>
      </c>
      <c r="B27" s="20" t="s">
        <v>19</v>
      </c>
      <c r="C27" s="21" t="s">
        <v>236</v>
      </c>
      <c r="D27" s="22" t="s">
        <v>115</v>
      </c>
      <c r="E27" s="23">
        <v>20991</v>
      </c>
      <c r="F27" s="23">
        <v>2009</v>
      </c>
      <c r="G27" s="19" t="s">
        <v>268</v>
      </c>
      <c r="H27" s="48">
        <v>9</v>
      </c>
      <c r="I27" s="23">
        <v>90</v>
      </c>
      <c r="J27" s="23" t="s">
        <v>20</v>
      </c>
      <c r="K27" s="24">
        <v>1880000</v>
      </c>
      <c r="L27" s="19">
        <v>130</v>
      </c>
      <c r="M27" s="24">
        <v>2444000</v>
      </c>
      <c r="N27" s="19"/>
    </row>
    <row r="28" spans="1:14" s="2" customFormat="1" ht="15" customHeight="1">
      <c r="A28" s="19">
        <v>17</v>
      </c>
      <c r="B28" s="20" t="s">
        <v>30</v>
      </c>
      <c r="C28" s="25" t="s">
        <v>198</v>
      </c>
      <c r="D28" s="26" t="s">
        <v>124</v>
      </c>
      <c r="E28" s="27">
        <v>61191</v>
      </c>
      <c r="F28" s="23">
        <v>2009</v>
      </c>
      <c r="G28" s="19" t="s">
        <v>268</v>
      </c>
      <c r="H28" s="49">
        <v>8.8</v>
      </c>
      <c r="I28" s="27">
        <v>80</v>
      </c>
      <c r="J28" s="27" t="s">
        <v>13</v>
      </c>
      <c r="K28" s="24">
        <v>1880000</v>
      </c>
      <c r="L28" s="19">
        <v>110</v>
      </c>
      <c r="M28" s="29">
        <v>2068000</v>
      </c>
      <c r="N28" s="19"/>
    </row>
    <row r="29" spans="1:14" s="2" customFormat="1" ht="15" customHeight="1">
      <c r="A29" s="19">
        <v>18</v>
      </c>
      <c r="B29" s="20" t="s">
        <v>23</v>
      </c>
      <c r="C29" s="21" t="s">
        <v>251</v>
      </c>
      <c r="D29" s="22" t="s">
        <v>118</v>
      </c>
      <c r="E29" s="23">
        <v>20289</v>
      </c>
      <c r="F29" s="23">
        <v>2009</v>
      </c>
      <c r="G29" s="19" t="s">
        <v>268</v>
      </c>
      <c r="H29" s="48">
        <v>8.8</v>
      </c>
      <c r="I29" s="23">
        <v>90</v>
      </c>
      <c r="J29" s="23" t="s">
        <v>13</v>
      </c>
      <c r="K29" s="24">
        <v>1880000</v>
      </c>
      <c r="L29" s="19">
        <v>110</v>
      </c>
      <c r="M29" s="24">
        <v>2068000</v>
      </c>
      <c r="N29" s="19"/>
    </row>
    <row r="30" spans="1:14" s="2" customFormat="1" ht="15" customHeight="1">
      <c r="A30" s="19">
        <v>19</v>
      </c>
      <c r="B30" s="20" t="s">
        <v>28</v>
      </c>
      <c r="C30" s="21" t="s">
        <v>249</v>
      </c>
      <c r="D30" s="22" t="s">
        <v>123</v>
      </c>
      <c r="E30" s="23">
        <v>300991</v>
      </c>
      <c r="F30" s="23">
        <v>2009</v>
      </c>
      <c r="G30" s="19" t="s">
        <v>268</v>
      </c>
      <c r="H30" s="48">
        <v>8.8</v>
      </c>
      <c r="I30" s="23">
        <v>83</v>
      </c>
      <c r="J30" s="23" t="s">
        <v>13</v>
      </c>
      <c r="K30" s="24">
        <v>1880000</v>
      </c>
      <c r="L30" s="19">
        <v>110</v>
      </c>
      <c r="M30" s="24">
        <v>2068000</v>
      </c>
      <c r="N30" s="19"/>
    </row>
    <row r="31" spans="1:14" s="2" customFormat="1" ht="15" customHeight="1">
      <c r="A31" s="19">
        <v>20</v>
      </c>
      <c r="B31" s="20" t="s">
        <v>31</v>
      </c>
      <c r="C31" s="25" t="s">
        <v>260</v>
      </c>
      <c r="D31" s="26" t="s">
        <v>125</v>
      </c>
      <c r="E31" s="23">
        <v>41191</v>
      </c>
      <c r="F31" s="23">
        <v>2009</v>
      </c>
      <c r="G31" s="19" t="s">
        <v>268</v>
      </c>
      <c r="H31" s="49">
        <v>8.6</v>
      </c>
      <c r="I31" s="27">
        <v>90</v>
      </c>
      <c r="J31" s="27" t="s">
        <v>13</v>
      </c>
      <c r="K31" s="24">
        <v>1880000</v>
      </c>
      <c r="L31" s="19">
        <v>110</v>
      </c>
      <c r="M31" s="24">
        <v>2068000</v>
      </c>
      <c r="N31" s="19"/>
    </row>
    <row r="32" spans="1:14" s="2" customFormat="1" ht="15" customHeight="1">
      <c r="A32" s="19">
        <v>21</v>
      </c>
      <c r="B32" s="20" t="s">
        <v>35</v>
      </c>
      <c r="C32" s="31" t="s">
        <v>203</v>
      </c>
      <c r="D32" s="32" t="s">
        <v>129</v>
      </c>
      <c r="E32" s="23">
        <v>281191</v>
      </c>
      <c r="F32" s="23">
        <v>2009</v>
      </c>
      <c r="G32" s="19" t="s">
        <v>268</v>
      </c>
      <c r="H32" s="50">
        <v>8.6</v>
      </c>
      <c r="I32" s="19">
        <v>85</v>
      </c>
      <c r="J32" s="19" t="s">
        <v>13</v>
      </c>
      <c r="K32" s="24">
        <v>1880000</v>
      </c>
      <c r="L32" s="19">
        <v>110</v>
      </c>
      <c r="M32" s="24">
        <v>2068000</v>
      </c>
      <c r="N32" s="19"/>
    </row>
    <row r="33" spans="1:14" s="2" customFormat="1" ht="15" customHeight="1">
      <c r="A33" s="19">
        <v>22</v>
      </c>
      <c r="B33" s="20" t="s">
        <v>43</v>
      </c>
      <c r="C33" s="21" t="s">
        <v>187</v>
      </c>
      <c r="D33" s="22" t="s">
        <v>137</v>
      </c>
      <c r="E33" s="23">
        <v>120892</v>
      </c>
      <c r="F33" s="23">
        <v>2010</v>
      </c>
      <c r="G33" s="19" t="s">
        <v>268</v>
      </c>
      <c r="H33" s="48">
        <v>8.21</v>
      </c>
      <c r="I33" s="23">
        <v>80</v>
      </c>
      <c r="J33" s="23" t="s">
        <v>13</v>
      </c>
      <c r="K33" s="24">
        <v>3520000</v>
      </c>
      <c r="L33" s="19">
        <v>110</v>
      </c>
      <c r="M33" s="24">
        <v>3872000</v>
      </c>
      <c r="N33" s="19"/>
    </row>
    <row r="34" spans="1:14" s="2" customFormat="1" ht="15" customHeight="1">
      <c r="A34" s="19">
        <v>23</v>
      </c>
      <c r="B34" s="20" t="s">
        <v>49</v>
      </c>
      <c r="C34" s="21" t="s">
        <v>188</v>
      </c>
      <c r="D34" s="22" t="s">
        <v>142</v>
      </c>
      <c r="E34" s="23">
        <v>230792</v>
      </c>
      <c r="F34" s="23">
        <v>2010</v>
      </c>
      <c r="G34" s="19" t="s">
        <v>268</v>
      </c>
      <c r="H34" s="48">
        <v>8.11</v>
      </c>
      <c r="I34" s="23">
        <v>90</v>
      </c>
      <c r="J34" s="23" t="s">
        <v>13</v>
      </c>
      <c r="K34" s="24">
        <v>3520000</v>
      </c>
      <c r="L34" s="19">
        <v>110</v>
      </c>
      <c r="M34" s="24">
        <v>3872000</v>
      </c>
      <c r="N34" s="19"/>
    </row>
    <row r="35" spans="1:14" s="2" customFormat="1" ht="17.25" customHeight="1">
      <c r="A35" s="19">
        <v>24</v>
      </c>
      <c r="B35" s="20" t="s">
        <v>36</v>
      </c>
      <c r="C35" s="21" t="s">
        <v>195</v>
      </c>
      <c r="D35" s="22" t="s">
        <v>130</v>
      </c>
      <c r="E35" s="23">
        <v>70292</v>
      </c>
      <c r="F35" s="23">
        <v>2010</v>
      </c>
      <c r="G35" s="19" t="s">
        <v>268</v>
      </c>
      <c r="H35" s="48">
        <v>8.61</v>
      </c>
      <c r="I35" s="23">
        <v>90</v>
      </c>
      <c r="J35" s="23" t="s">
        <v>13</v>
      </c>
      <c r="K35" s="24">
        <v>3520000</v>
      </c>
      <c r="L35" s="19">
        <v>110</v>
      </c>
      <c r="M35" s="24">
        <v>3872000</v>
      </c>
      <c r="N35" s="19"/>
    </row>
    <row r="36" spans="1:14" s="2" customFormat="1" ht="17.25" customHeight="1">
      <c r="A36" s="19">
        <v>25</v>
      </c>
      <c r="B36" s="20" t="s">
        <v>47</v>
      </c>
      <c r="C36" s="21" t="s">
        <v>197</v>
      </c>
      <c r="D36" s="22" t="s">
        <v>140</v>
      </c>
      <c r="E36" s="23">
        <v>290392</v>
      </c>
      <c r="F36" s="23">
        <v>2010</v>
      </c>
      <c r="G36" s="19" t="s">
        <v>268</v>
      </c>
      <c r="H36" s="48">
        <v>8.11</v>
      </c>
      <c r="I36" s="23">
        <v>80</v>
      </c>
      <c r="J36" s="23" t="s">
        <v>13</v>
      </c>
      <c r="K36" s="24">
        <v>3520000</v>
      </c>
      <c r="L36" s="19">
        <v>110</v>
      </c>
      <c r="M36" s="24">
        <v>3872000</v>
      </c>
      <c r="N36" s="19"/>
    </row>
    <row r="37" spans="1:14" s="2" customFormat="1" ht="17.25" customHeight="1">
      <c r="A37" s="19">
        <v>26</v>
      </c>
      <c r="B37" s="20" t="s">
        <v>42</v>
      </c>
      <c r="C37" s="21" t="s">
        <v>198</v>
      </c>
      <c r="D37" s="22" t="s">
        <v>136</v>
      </c>
      <c r="E37" s="23">
        <v>100192</v>
      </c>
      <c r="F37" s="23">
        <v>2010</v>
      </c>
      <c r="G37" s="19" t="s">
        <v>268</v>
      </c>
      <c r="H37" s="48">
        <v>8.25</v>
      </c>
      <c r="I37" s="23">
        <v>90</v>
      </c>
      <c r="J37" s="23" t="s">
        <v>13</v>
      </c>
      <c r="K37" s="24">
        <v>3520000</v>
      </c>
      <c r="L37" s="19">
        <v>110</v>
      </c>
      <c r="M37" s="24">
        <v>3872000</v>
      </c>
      <c r="N37" s="19"/>
    </row>
    <row r="38" spans="1:14" s="2" customFormat="1" ht="17.25" customHeight="1">
      <c r="A38" s="19">
        <v>27</v>
      </c>
      <c r="B38" s="20" t="s">
        <v>39</v>
      </c>
      <c r="C38" s="21" t="s">
        <v>201</v>
      </c>
      <c r="D38" s="22" t="s">
        <v>133</v>
      </c>
      <c r="E38" s="23">
        <v>220792</v>
      </c>
      <c r="F38" s="23">
        <v>2010</v>
      </c>
      <c r="G38" s="19" t="s">
        <v>268</v>
      </c>
      <c r="H38" s="48">
        <v>8.46</v>
      </c>
      <c r="I38" s="23">
        <v>90</v>
      </c>
      <c r="J38" s="23" t="s">
        <v>13</v>
      </c>
      <c r="K38" s="24">
        <v>3520000</v>
      </c>
      <c r="L38" s="19">
        <v>110</v>
      </c>
      <c r="M38" s="24">
        <v>3872000</v>
      </c>
      <c r="N38" s="19"/>
    </row>
    <row r="39" spans="1:14" s="2" customFormat="1" ht="17.25" customHeight="1">
      <c r="A39" s="19">
        <v>28</v>
      </c>
      <c r="B39" s="20" t="s">
        <v>46</v>
      </c>
      <c r="C39" s="21" t="s">
        <v>204</v>
      </c>
      <c r="D39" s="22" t="s">
        <v>127</v>
      </c>
      <c r="E39" s="23">
        <v>100292</v>
      </c>
      <c r="F39" s="23">
        <v>2010</v>
      </c>
      <c r="G39" s="19" t="s">
        <v>268</v>
      </c>
      <c r="H39" s="48">
        <v>8.11</v>
      </c>
      <c r="I39" s="23">
        <v>90</v>
      </c>
      <c r="J39" s="23" t="s">
        <v>13</v>
      </c>
      <c r="K39" s="24">
        <v>3520000</v>
      </c>
      <c r="L39" s="19">
        <v>110</v>
      </c>
      <c r="M39" s="24">
        <v>3872000</v>
      </c>
      <c r="N39" s="19"/>
    </row>
    <row r="40" spans="1:14" s="2" customFormat="1" ht="17.25" customHeight="1">
      <c r="A40" s="19">
        <v>29</v>
      </c>
      <c r="B40" s="20" t="s">
        <v>52</v>
      </c>
      <c r="C40" s="31" t="s">
        <v>208</v>
      </c>
      <c r="D40" s="32" t="s">
        <v>145</v>
      </c>
      <c r="E40" s="23">
        <v>70792</v>
      </c>
      <c r="F40" s="23">
        <v>2010</v>
      </c>
      <c r="G40" s="19" t="s">
        <v>268</v>
      </c>
      <c r="H40" s="50">
        <v>8.04</v>
      </c>
      <c r="I40" s="19">
        <v>82</v>
      </c>
      <c r="J40" s="19" t="s">
        <v>13</v>
      </c>
      <c r="K40" s="24">
        <v>3520000</v>
      </c>
      <c r="L40" s="19">
        <v>110</v>
      </c>
      <c r="M40" s="24">
        <v>3872000</v>
      </c>
      <c r="N40" s="19"/>
    </row>
    <row r="41" spans="1:14" s="2" customFormat="1" ht="17.25" customHeight="1">
      <c r="A41" s="19">
        <v>30</v>
      </c>
      <c r="B41" s="20" t="s">
        <v>51</v>
      </c>
      <c r="C41" s="31" t="s">
        <v>210</v>
      </c>
      <c r="D41" s="32" t="s">
        <v>144</v>
      </c>
      <c r="E41" s="23">
        <v>130392</v>
      </c>
      <c r="F41" s="23">
        <v>2010</v>
      </c>
      <c r="G41" s="19" t="s">
        <v>268</v>
      </c>
      <c r="H41" s="50">
        <v>8.04</v>
      </c>
      <c r="I41" s="19">
        <v>85</v>
      </c>
      <c r="J41" s="19" t="s">
        <v>13</v>
      </c>
      <c r="K41" s="24">
        <v>3520000</v>
      </c>
      <c r="L41" s="19">
        <v>110</v>
      </c>
      <c r="M41" s="24">
        <v>3872000</v>
      </c>
      <c r="N41" s="19"/>
    </row>
    <row r="42" spans="1:14" s="2" customFormat="1" ht="17.25" customHeight="1">
      <c r="A42" s="19">
        <v>31</v>
      </c>
      <c r="B42" s="20" t="s">
        <v>50</v>
      </c>
      <c r="C42" s="21" t="s">
        <v>211</v>
      </c>
      <c r="D42" s="22" t="s">
        <v>143</v>
      </c>
      <c r="E42" s="23">
        <v>150992</v>
      </c>
      <c r="F42" s="23">
        <v>2010</v>
      </c>
      <c r="G42" s="19" t="s">
        <v>268</v>
      </c>
      <c r="H42" s="50">
        <v>8.04</v>
      </c>
      <c r="I42" s="23">
        <v>85</v>
      </c>
      <c r="J42" s="23" t="s">
        <v>13</v>
      </c>
      <c r="K42" s="24">
        <v>3520000</v>
      </c>
      <c r="L42" s="19">
        <v>110</v>
      </c>
      <c r="M42" s="24">
        <v>3872000</v>
      </c>
      <c r="N42" s="19"/>
    </row>
    <row r="43" spans="1:14" s="2" customFormat="1" ht="17.25" customHeight="1">
      <c r="A43" s="19">
        <v>32</v>
      </c>
      <c r="B43" s="20" t="s">
        <v>45</v>
      </c>
      <c r="C43" s="21" t="s">
        <v>227</v>
      </c>
      <c r="D43" s="22" t="s">
        <v>139</v>
      </c>
      <c r="E43" s="23">
        <v>50691</v>
      </c>
      <c r="F43" s="23">
        <v>2010</v>
      </c>
      <c r="G43" s="19" t="s">
        <v>268</v>
      </c>
      <c r="H43" s="48">
        <v>8.14</v>
      </c>
      <c r="I43" s="23">
        <v>90</v>
      </c>
      <c r="J43" s="23" t="s">
        <v>13</v>
      </c>
      <c r="K43" s="24">
        <v>3520000</v>
      </c>
      <c r="L43" s="19">
        <v>110</v>
      </c>
      <c r="M43" s="24">
        <v>3872000</v>
      </c>
      <c r="N43" s="19"/>
    </row>
    <row r="44" spans="1:14" s="2" customFormat="1" ht="17.25" customHeight="1">
      <c r="A44" s="19">
        <v>33</v>
      </c>
      <c r="B44" s="20" t="s">
        <v>48</v>
      </c>
      <c r="C44" s="21" t="s">
        <v>232</v>
      </c>
      <c r="D44" s="22" t="s">
        <v>141</v>
      </c>
      <c r="E44" s="23">
        <v>220292</v>
      </c>
      <c r="F44" s="23">
        <v>2010</v>
      </c>
      <c r="G44" s="19" t="s">
        <v>268</v>
      </c>
      <c r="H44" s="48">
        <v>8.11</v>
      </c>
      <c r="I44" s="23">
        <v>80</v>
      </c>
      <c r="J44" s="23" t="s">
        <v>13</v>
      </c>
      <c r="K44" s="24">
        <v>3520000</v>
      </c>
      <c r="L44" s="19">
        <v>110</v>
      </c>
      <c r="M44" s="24">
        <v>3872000</v>
      </c>
      <c r="N44" s="19"/>
    </row>
    <row r="45" spans="1:14" s="2" customFormat="1" ht="17.25" customHeight="1">
      <c r="A45" s="19">
        <v>34</v>
      </c>
      <c r="B45" s="20" t="s">
        <v>37</v>
      </c>
      <c r="C45" s="21" t="s">
        <v>233</v>
      </c>
      <c r="D45" s="22" t="s">
        <v>131</v>
      </c>
      <c r="E45" s="23">
        <v>140392</v>
      </c>
      <c r="F45" s="23">
        <v>2010</v>
      </c>
      <c r="G45" s="19" t="s">
        <v>268</v>
      </c>
      <c r="H45" s="48">
        <v>8.57</v>
      </c>
      <c r="I45" s="23">
        <v>80</v>
      </c>
      <c r="J45" s="23" t="s">
        <v>13</v>
      </c>
      <c r="K45" s="24">
        <v>3520000</v>
      </c>
      <c r="L45" s="19">
        <v>110</v>
      </c>
      <c r="M45" s="24">
        <v>3872000</v>
      </c>
      <c r="N45" s="19"/>
    </row>
    <row r="46" spans="1:14" s="2" customFormat="1" ht="17.25" customHeight="1">
      <c r="A46" s="19">
        <v>35</v>
      </c>
      <c r="B46" s="20" t="s">
        <v>44</v>
      </c>
      <c r="C46" s="21" t="s">
        <v>235</v>
      </c>
      <c r="D46" s="22" t="s">
        <v>138</v>
      </c>
      <c r="E46" s="23">
        <v>110990</v>
      </c>
      <c r="F46" s="23">
        <v>2010</v>
      </c>
      <c r="G46" s="19" t="s">
        <v>268</v>
      </c>
      <c r="H46" s="48">
        <v>8.18</v>
      </c>
      <c r="I46" s="23">
        <v>88</v>
      </c>
      <c r="J46" s="23" t="s">
        <v>13</v>
      </c>
      <c r="K46" s="24">
        <v>3520000</v>
      </c>
      <c r="L46" s="19">
        <v>110</v>
      </c>
      <c r="M46" s="24">
        <v>3872000</v>
      </c>
      <c r="N46" s="19"/>
    </row>
    <row r="47" spans="1:14" s="2" customFormat="1" ht="17.25" customHeight="1">
      <c r="A47" s="19">
        <v>36</v>
      </c>
      <c r="B47" s="20" t="s">
        <v>41</v>
      </c>
      <c r="C47" s="21" t="s">
        <v>249</v>
      </c>
      <c r="D47" s="22" t="s">
        <v>135</v>
      </c>
      <c r="E47" s="23">
        <v>251192</v>
      </c>
      <c r="F47" s="23">
        <v>2010</v>
      </c>
      <c r="G47" s="19" t="s">
        <v>268</v>
      </c>
      <c r="H47" s="48">
        <v>8.25</v>
      </c>
      <c r="I47" s="23">
        <v>98</v>
      </c>
      <c r="J47" s="23" t="s">
        <v>13</v>
      </c>
      <c r="K47" s="24">
        <v>3520000</v>
      </c>
      <c r="L47" s="19">
        <v>110</v>
      </c>
      <c r="M47" s="24">
        <v>3872000</v>
      </c>
      <c r="N47" s="19"/>
    </row>
    <row r="48" spans="1:14" s="2" customFormat="1" ht="17.25" customHeight="1">
      <c r="A48" s="19">
        <v>37</v>
      </c>
      <c r="B48" s="20" t="s">
        <v>40</v>
      </c>
      <c r="C48" s="21" t="s">
        <v>252</v>
      </c>
      <c r="D48" s="22" t="s">
        <v>134</v>
      </c>
      <c r="E48" s="23">
        <v>120892</v>
      </c>
      <c r="F48" s="23">
        <v>2010</v>
      </c>
      <c r="G48" s="19" t="s">
        <v>268</v>
      </c>
      <c r="H48" s="48">
        <v>8.39</v>
      </c>
      <c r="I48" s="23">
        <v>83</v>
      </c>
      <c r="J48" s="23" t="s">
        <v>13</v>
      </c>
      <c r="K48" s="24">
        <v>3520000</v>
      </c>
      <c r="L48" s="19">
        <v>110</v>
      </c>
      <c r="M48" s="24">
        <v>3872000</v>
      </c>
      <c r="N48" s="19"/>
    </row>
    <row r="49" spans="1:14" s="2" customFormat="1" ht="17.25" customHeight="1">
      <c r="A49" s="19">
        <v>38</v>
      </c>
      <c r="B49" s="20" t="s">
        <v>38</v>
      </c>
      <c r="C49" s="21" t="s">
        <v>255</v>
      </c>
      <c r="D49" s="22" t="s">
        <v>132</v>
      </c>
      <c r="E49" s="23">
        <v>10292</v>
      </c>
      <c r="F49" s="23">
        <v>2010</v>
      </c>
      <c r="G49" s="19" t="s">
        <v>268</v>
      </c>
      <c r="H49" s="48">
        <v>8.46</v>
      </c>
      <c r="I49" s="23">
        <v>95</v>
      </c>
      <c r="J49" s="23" t="s">
        <v>13</v>
      </c>
      <c r="K49" s="24">
        <v>3520000</v>
      </c>
      <c r="L49" s="19">
        <v>110</v>
      </c>
      <c r="M49" s="24">
        <v>3872000</v>
      </c>
      <c r="N49" s="19"/>
    </row>
    <row r="50" spans="1:14" s="2" customFormat="1" ht="17.25" customHeight="1">
      <c r="A50" s="19">
        <v>39</v>
      </c>
      <c r="B50" s="20" t="s">
        <v>56</v>
      </c>
      <c r="C50" s="21" t="s">
        <v>180</v>
      </c>
      <c r="D50" s="22" t="s">
        <v>148</v>
      </c>
      <c r="E50" s="23">
        <v>41093</v>
      </c>
      <c r="F50" s="23">
        <v>2011</v>
      </c>
      <c r="G50" s="19" t="s">
        <v>268</v>
      </c>
      <c r="H50" s="48">
        <v>8.29</v>
      </c>
      <c r="I50" s="23">
        <v>85</v>
      </c>
      <c r="J50" s="23" t="s">
        <v>13</v>
      </c>
      <c r="K50" s="24">
        <v>2910000</v>
      </c>
      <c r="L50" s="19">
        <v>110</v>
      </c>
      <c r="M50" s="24">
        <v>3201000</v>
      </c>
      <c r="N50" s="19"/>
    </row>
    <row r="51" spans="1:14" s="2" customFormat="1" ht="17.25" customHeight="1">
      <c r="A51" s="19">
        <v>40</v>
      </c>
      <c r="B51" s="20" t="s">
        <v>73</v>
      </c>
      <c r="C51" s="21" t="s">
        <v>181</v>
      </c>
      <c r="D51" s="22" t="s">
        <v>148</v>
      </c>
      <c r="E51" s="23">
        <v>50892</v>
      </c>
      <c r="F51" s="23">
        <v>2011</v>
      </c>
      <c r="G51" s="19" t="s">
        <v>268</v>
      </c>
      <c r="H51" s="48">
        <v>7.96</v>
      </c>
      <c r="I51" s="23">
        <v>80</v>
      </c>
      <c r="J51" s="23" t="s">
        <v>16</v>
      </c>
      <c r="K51" s="24">
        <v>2910000</v>
      </c>
      <c r="L51" s="19">
        <v>100</v>
      </c>
      <c r="M51" s="24">
        <v>2910000</v>
      </c>
      <c r="N51" s="19"/>
    </row>
    <row r="52" spans="1:14" s="2" customFormat="1" ht="17.25" customHeight="1">
      <c r="A52" s="19">
        <v>41</v>
      </c>
      <c r="B52" s="20" t="s">
        <v>74</v>
      </c>
      <c r="C52" s="21" t="s">
        <v>182</v>
      </c>
      <c r="D52" s="22" t="s">
        <v>160</v>
      </c>
      <c r="E52" s="23">
        <v>51193</v>
      </c>
      <c r="F52" s="23">
        <v>2011</v>
      </c>
      <c r="G52" s="19" t="s">
        <v>268</v>
      </c>
      <c r="H52" s="48">
        <v>7.92</v>
      </c>
      <c r="I52" s="23">
        <v>85</v>
      </c>
      <c r="J52" s="23" t="s">
        <v>16</v>
      </c>
      <c r="K52" s="24">
        <v>2910000</v>
      </c>
      <c r="L52" s="19">
        <v>100</v>
      </c>
      <c r="M52" s="24">
        <v>2910000</v>
      </c>
      <c r="N52" s="19"/>
    </row>
    <row r="53" spans="1:14" s="2" customFormat="1" ht="17.25" customHeight="1">
      <c r="A53" s="19">
        <v>42</v>
      </c>
      <c r="B53" s="20" t="s">
        <v>76</v>
      </c>
      <c r="C53" s="21" t="s">
        <v>183</v>
      </c>
      <c r="D53" s="22" t="s">
        <v>161</v>
      </c>
      <c r="E53" s="23">
        <v>211193</v>
      </c>
      <c r="F53" s="23">
        <v>2011</v>
      </c>
      <c r="G53" s="19" t="s">
        <v>268</v>
      </c>
      <c r="H53" s="48">
        <v>7.88</v>
      </c>
      <c r="I53" s="23">
        <v>85</v>
      </c>
      <c r="J53" s="23" t="s">
        <v>16</v>
      </c>
      <c r="K53" s="24">
        <v>2910000</v>
      </c>
      <c r="L53" s="19">
        <v>100</v>
      </c>
      <c r="M53" s="24">
        <v>2910000</v>
      </c>
      <c r="N53" s="19"/>
    </row>
    <row r="54" spans="1:14" s="2" customFormat="1" ht="17.25" customHeight="1">
      <c r="A54" s="19">
        <v>43</v>
      </c>
      <c r="B54" s="20" t="s">
        <v>55</v>
      </c>
      <c r="C54" s="21" t="s">
        <v>184</v>
      </c>
      <c r="D54" s="22" t="s">
        <v>147</v>
      </c>
      <c r="E54" s="23">
        <v>70993</v>
      </c>
      <c r="F54" s="23">
        <v>2011</v>
      </c>
      <c r="G54" s="19" t="s">
        <v>268</v>
      </c>
      <c r="H54" s="48">
        <v>8.38</v>
      </c>
      <c r="I54" s="23">
        <v>95</v>
      </c>
      <c r="J54" s="23" t="s">
        <v>13</v>
      </c>
      <c r="K54" s="24">
        <v>2910000</v>
      </c>
      <c r="L54" s="19">
        <v>110</v>
      </c>
      <c r="M54" s="24">
        <v>3201000</v>
      </c>
      <c r="N54" s="19"/>
    </row>
    <row r="55" spans="1:14" s="2" customFormat="1" ht="17.25" customHeight="1">
      <c r="A55" s="19">
        <v>44</v>
      </c>
      <c r="B55" s="20" t="s">
        <v>60</v>
      </c>
      <c r="C55" s="21" t="s">
        <v>185</v>
      </c>
      <c r="D55" s="22" t="s">
        <v>152</v>
      </c>
      <c r="E55" s="23">
        <v>260393</v>
      </c>
      <c r="F55" s="23">
        <v>2011</v>
      </c>
      <c r="G55" s="19" t="s">
        <v>268</v>
      </c>
      <c r="H55" s="48">
        <v>8.17</v>
      </c>
      <c r="I55" s="23">
        <v>82</v>
      </c>
      <c r="J55" s="23" t="s">
        <v>13</v>
      </c>
      <c r="K55" s="24">
        <v>2910000</v>
      </c>
      <c r="L55" s="19">
        <v>110</v>
      </c>
      <c r="M55" s="24">
        <v>3201000</v>
      </c>
      <c r="N55" s="19"/>
    </row>
    <row r="56" spans="1:14" s="2" customFormat="1" ht="17.25" customHeight="1">
      <c r="A56" s="19">
        <v>45</v>
      </c>
      <c r="B56" s="20" t="s">
        <v>72</v>
      </c>
      <c r="C56" s="21" t="s">
        <v>189</v>
      </c>
      <c r="D56" s="22" t="s">
        <v>159</v>
      </c>
      <c r="E56" s="23">
        <v>180691</v>
      </c>
      <c r="F56" s="23">
        <v>2011</v>
      </c>
      <c r="G56" s="19" t="s">
        <v>268</v>
      </c>
      <c r="H56" s="48">
        <v>7.96</v>
      </c>
      <c r="I56" s="23">
        <v>85</v>
      </c>
      <c r="J56" s="23" t="s">
        <v>16</v>
      </c>
      <c r="K56" s="24">
        <v>2910000</v>
      </c>
      <c r="L56" s="19">
        <v>100</v>
      </c>
      <c r="M56" s="24">
        <v>2910000</v>
      </c>
      <c r="N56" s="19"/>
    </row>
    <row r="57" spans="1:14" s="2" customFormat="1" ht="17.25" customHeight="1">
      <c r="A57" s="19">
        <v>46</v>
      </c>
      <c r="B57" s="20" t="s">
        <v>64</v>
      </c>
      <c r="C57" s="21" t="s">
        <v>191</v>
      </c>
      <c r="D57" s="22" t="s">
        <v>116</v>
      </c>
      <c r="E57" s="23">
        <v>311293</v>
      </c>
      <c r="F57" s="23">
        <v>2011</v>
      </c>
      <c r="G57" s="19" t="s">
        <v>268</v>
      </c>
      <c r="H57" s="48">
        <v>8</v>
      </c>
      <c r="I57" s="23">
        <v>87</v>
      </c>
      <c r="J57" s="23" t="s">
        <v>13</v>
      </c>
      <c r="K57" s="24">
        <v>2910000</v>
      </c>
      <c r="L57" s="19">
        <v>110</v>
      </c>
      <c r="M57" s="24">
        <v>3201000</v>
      </c>
      <c r="N57" s="19"/>
    </row>
    <row r="58" spans="1:14" s="2" customFormat="1" ht="17.25" customHeight="1">
      <c r="A58" s="19">
        <v>47</v>
      </c>
      <c r="B58" s="20" t="s">
        <v>63</v>
      </c>
      <c r="C58" s="21" t="s">
        <v>192</v>
      </c>
      <c r="D58" s="22" t="s">
        <v>155</v>
      </c>
      <c r="E58" s="23">
        <v>40293</v>
      </c>
      <c r="F58" s="23">
        <v>2011</v>
      </c>
      <c r="G58" s="19" t="s">
        <v>268</v>
      </c>
      <c r="H58" s="48">
        <v>8.08</v>
      </c>
      <c r="I58" s="23">
        <v>88</v>
      </c>
      <c r="J58" s="23" t="s">
        <v>13</v>
      </c>
      <c r="K58" s="24">
        <v>2910000</v>
      </c>
      <c r="L58" s="19">
        <v>110</v>
      </c>
      <c r="M58" s="24">
        <v>3201000</v>
      </c>
      <c r="N58" s="19"/>
    </row>
    <row r="59" spans="1:14" s="2" customFormat="1" ht="17.25" customHeight="1">
      <c r="A59" s="19">
        <v>48</v>
      </c>
      <c r="B59" s="20" t="s">
        <v>62</v>
      </c>
      <c r="C59" s="21" t="s">
        <v>194</v>
      </c>
      <c r="D59" s="22" t="s">
        <v>154</v>
      </c>
      <c r="E59" s="23">
        <v>120593</v>
      </c>
      <c r="F59" s="23">
        <v>2011</v>
      </c>
      <c r="G59" s="19" t="s">
        <v>268</v>
      </c>
      <c r="H59" s="48">
        <v>8.08</v>
      </c>
      <c r="I59" s="23">
        <v>95</v>
      </c>
      <c r="J59" s="23" t="s">
        <v>13</v>
      </c>
      <c r="K59" s="24">
        <v>2910000</v>
      </c>
      <c r="L59" s="19">
        <v>110</v>
      </c>
      <c r="M59" s="24">
        <v>3201000</v>
      </c>
      <c r="N59" s="19"/>
    </row>
    <row r="60" spans="1:14" s="2" customFormat="1" ht="17.25" customHeight="1">
      <c r="A60" s="19">
        <v>49</v>
      </c>
      <c r="B60" s="20" t="s">
        <v>70</v>
      </c>
      <c r="C60" s="21" t="s">
        <v>199</v>
      </c>
      <c r="D60" s="22" t="s">
        <v>136</v>
      </c>
      <c r="E60" s="23">
        <v>170893</v>
      </c>
      <c r="F60" s="23">
        <v>2011</v>
      </c>
      <c r="G60" s="19" t="s">
        <v>268</v>
      </c>
      <c r="H60" s="48">
        <v>7.96</v>
      </c>
      <c r="I60" s="23">
        <v>90</v>
      </c>
      <c r="J60" s="23" t="s">
        <v>16</v>
      </c>
      <c r="K60" s="24">
        <v>2910000</v>
      </c>
      <c r="L60" s="19">
        <v>100</v>
      </c>
      <c r="M60" s="24">
        <v>2910000</v>
      </c>
      <c r="N60" s="19"/>
    </row>
    <row r="61" spans="1:14" s="2" customFormat="1" ht="17.25" customHeight="1">
      <c r="A61" s="19">
        <v>50</v>
      </c>
      <c r="B61" s="20" t="s">
        <v>58</v>
      </c>
      <c r="C61" s="21" t="s">
        <v>200</v>
      </c>
      <c r="D61" s="22" t="s">
        <v>150</v>
      </c>
      <c r="E61" s="23">
        <v>50593</v>
      </c>
      <c r="F61" s="23">
        <v>2011</v>
      </c>
      <c r="G61" s="19" t="s">
        <v>268</v>
      </c>
      <c r="H61" s="48">
        <v>8.25</v>
      </c>
      <c r="I61" s="23">
        <v>88</v>
      </c>
      <c r="J61" s="23" t="s">
        <v>13</v>
      </c>
      <c r="K61" s="24">
        <v>2910000</v>
      </c>
      <c r="L61" s="19">
        <v>110</v>
      </c>
      <c r="M61" s="24">
        <v>3201000</v>
      </c>
      <c r="N61" s="19"/>
    </row>
    <row r="62" spans="1:14" s="2" customFormat="1" ht="17.25" customHeight="1">
      <c r="A62" s="19">
        <v>51</v>
      </c>
      <c r="B62" s="20" t="s">
        <v>75</v>
      </c>
      <c r="C62" s="21" t="s">
        <v>206</v>
      </c>
      <c r="D62" s="22" t="s">
        <v>122</v>
      </c>
      <c r="E62" s="23">
        <v>40793</v>
      </c>
      <c r="F62" s="23">
        <v>2011</v>
      </c>
      <c r="G62" s="19" t="s">
        <v>268</v>
      </c>
      <c r="H62" s="48">
        <v>7.92</v>
      </c>
      <c r="I62" s="23">
        <v>78</v>
      </c>
      <c r="J62" s="23" t="s">
        <v>16</v>
      </c>
      <c r="K62" s="24">
        <v>2910000</v>
      </c>
      <c r="L62" s="19">
        <v>100</v>
      </c>
      <c r="M62" s="24">
        <v>2910000</v>
      </c>
      <c r="N62" s="19"/>
    </row>
    <row r="63" spans="1:14" s="2" customFormat="1" ht="17.25" customHeight="1">
      <c r="A63" s="19">
        <v>52</v>
      </c>
      <c r="B63" s="20" t="s">
        <v>71</v>
      </c>
      <c r="C63" s="21" t="s">
        <v>217</v>
      </c>
      <c r="D63" s="22" t="s">
        <v>119</v>
      </c>
      <c r="E63" s="23">
        <v>70993</v>
      </c>
      <c r="F63" s="23">
        <v>2011</v>
      </c>
      <c r="G63" s="19" t="s">
        <v>268</v>
      </c>
      <c r="H63" s="48">
        <v>7.96</v>
      </c>
      <c r="I63" s="23">
        <v>90</v>
      </c>
      <c r="J63" s="23" t="s">
        <v>16</v>
      </c>
      <c r="K63" s="24">
        <v>2910000</v>
      </c>
      <c r="L63" s="19">
        <v>100</v>
      </c>
      <c r="M63" s="24">
        <v>2910000</v>
      </c>
      <c r="N63" s="19"/>
    </row>
    <row r="64" spans="1:14" s="2" customFormat="1" ht="17.25" customHeight="1">
      <c r="A64" s="19">
        <v>53</v>
      </c>
      <c r="B64" s="20" t="s">
        <v>54</v>
      </c>
      <c r="C64" s="21" t="s">
        <v>234</v>
      </c>
      <c r="D64" s="22" t="s">
        <v>131</v>
      </c>
      <c r="E64" s="23">
        <v>310193</v>
      </c>
      <c r="F64" s="23">
        <v>2011</v>
      </c>
      <c r="G64" s="19" t="s">
        <v>268</v>
      </c>
      <c r="H64" s="48">
        <v>8.46</v>
      </c>
      <c r="I64" s="23">
        <v>80</v>
      </c>
      <c r="J64" s="23" t="s">
        <v>13</v>
      </c>
      <c r="K64" s="24">
        <v>2910000</v>
      </c>
      <c r="L64" s="19">
        <v>110</v>
      </c>
      <c r="M64" s="24">
        <v>3201000</v>
      </c>
      <c r="N64" s="19"/>
    </row>
    <row r="65" spans="1:14" s="2" customFormat="1" ht="17.25" customHeight="1">
      <c r="A65" s="19">
        <v>54</v>
      </c>
      <c r="B65" s="20" t="s">
        <v>59</v>
      </c>
      <c r="C65" s="21" t="s">
        <v>242</v>
      </c>
      <c r="D65" s="22" t="s">
        <v>151</v>
      </c>
      <c r="E65" s="23">
        <v>50393</v>
      </c>
      <c r="F65" s="23">
        <v>2011</v>
      </c>
      <c r="G65" s="19" t="s">
        <v>268</v>
      </c>
      <c r="H65" s="48">
        <v>8.17</v>
      </c>
      <c r="I65" s="23">
        <v>90</v>
      </c>
      <c r="J65" s="23" t="s">
        <v>13</v>
      </c>
      <c r="K65" s="24">
        <v>2910000</v>
      </c>
      <c r="L65" s="19">
        <v>110</v>
      </c>
      <c r="M65" s="24">
        <v>3201000</v>
      </c>
      <c r="N65" s="19"/>
    </row>
    <row r="66" spans="1:14" s="2" customFormat="1" ht="17.25" customHeight="1">
      <c r="A66" s="19">
        <v>55</v>
      </c>
      <c r="B66" s="33" t="s">
        <v>66</v>
      </c>
      <c r="C66" s="21" t="s">
        <v>243</v>
      </c>
      <c r="D66" s="22" t="s">
        <v>151</v>
      </c>
      <c r="E66" s="19">
        <v>221092</v>
      </c>
      <c r="F66" s="23">
        <v>2011</v>
      </c>
      <c r="G66" s="19" t="s">
        <v>268</v>
      </c>
      <c r="H66" s="48">
        <v>8</v>
      </c>
      <c r="I66" s="23">
        <v>80</v>
      </c>
      <c r="J66" s="23" t="s">
        <v>13</v>
      </c>
      <c r="K66" s="24">
        <v>2610000</v>
      </c>
      <c r="L66" s="19">
        <v>110</v>
      </c>
      <c r="M66" s="24">
        <f>2610000*110/100</f>
        <v>2871000</v>
      </c>
      <c r="N66" s="19"/>
    </row>
    <row r="67" spans="1:14" s="2" customFormat="1" ht="17.25" customHeight="1">
      <c r="A67" s="19">
        <v>56</v>
      </c>
      <c r="B67" s="20" t="s">
        <v>68</v>
      </c>
      <c r="C67" s="21" t="s">
        <v>201</v>
      </c>
      <c r="D67" s="22" t="s">
        <v>151</v>
      </c>
      <c r="E67" s="23">
        <v>261193</v>
      </c>
      <c r="F67" s="23">
        <v>2011</v>
      </c>
      <c r="G67" s="19" t="s">
        <v>268</v>
      </c>
      <c r="H67" s="48">
        <v>8.17</v>
      </c>
      <c r="I67" s="23">
        <v>71</v>
      </c>
      <c r="J67" s="23" t="s">
        <v>16</v>
      </c>
      <c r="K67" s="24">
        <v>2910000</v>
      </c>
      <c r="L67" s="19">
        <v>100</v>
      </c>
      <c r="M67" s="24">
        <v>2910000</v>
      </c>
      <c r="N67" s="19"/>
    </row>
    <row r="68" spans="1:14" s="2" customFormat="1" ht="17.25" customHeight="1">
      <c r="A68" s="19">
        <v>57</v>
      </c>
      <c r="B68" s="20" t="s">
        <v>57</v>
      </c>
      <c r="C68" s="21" t="s">
        <v>250</v>
      </c>
      <c r="D68" s="22" t="s">
        <v>149</v>
      </c>
      <c r="E68" s="23">
        <v>250993</v>
      </c>
      <c r="F68" s="23">
        <v>2011</v>
      </c>
      <c r="G68" s="19" t="s">
        <v>268</v>
      </c>
      <c r="H68" s="48">
        <v>8.25</v>
      </c>
      <c r="I68" s="23">
        <v>92</v>
      </c>
      <c r="J68" s="23" t="s">
        <v>13</v>
      </c>
      <c r="K68" s="24">
        <v>2910000</v>
      </c>
      <c r="L68" s="19">
        <v>110</v>
      </c>
      <c r="M68" s="24">
        <v>3201000</v>
      </c>
      <c r="N68" s="19"/>
    </row>
    <row r="69" spans="1:14" s="2" customFormat="1" ht="17.25" customHeight="1">
      <c r="A69" s="19">
        <v>58</v>
      </c>
      <c r="B69" s="20" t="s">
        <v>77</v>
      </c>
      <c r="C69" s="31" t="s">
        <v>256</v>
      </c>
      <c r="D69" s="32" t="s">
        <v>123</v>
      </c>
      <c r="E69" s="23">
        <v>80293</v>
      </c>
      <c r="F69" s="23">
        <v>2011</v>
      </c>
      <c r="G69" s="19" t="s">
        <v>268</v>
      </c>
      <c r="H69" s="48">
        <v>7.88</v>
      </c>
      <c r="I69" s="19">
        <v>85</v>
      </c>
      <c r="J69" s="19" t="s">
        <v>16</v>
      </c>
      <c r="K69" s="24">
        <v>2910000</v>
      </c>
      <c r="L69" s="19">
        <v>100</v>
      </c>
      <c r="M69" s="24">
        <v>2910000</v>
      </c>
      <c r="N69" s="19"/>
    </row>
    <row r="70" spans="1:14" s="2" customFormat="1" ht="17.25" customHeight="1">
      <c r="A70" s="19">
        <v>59</v>
      </c>
      <c r="B70" s="20" t="s">
        <v>53</v>
      </c>
      <c r="C70" s="21" t="s">
        <v>257</v>
      </c>
      <c r="D70" s="22" t="s">
        <v>146</v>
      </c>
      <c r="E70" s="23">
        <v>160993</v>
      </c>
      <c r="F70" s="23">
        <v>2011</v>
      </c>
      <c r="G70" s="19" t="s">
        <v>268</v>
      </c>
      <c r="H70" s="48">
        <v>8.63</v>
      </c>
      <c r="I70" s="23">
        <v>82</v>
      </c>
      <c r="J70" s="23" t="s">
        <v>13</v>
      </c>
      <c r="K70" s="24">
        <v>2910000</v>
      </c>
      <c r="L70" s="19">
        <v>110</v>
      </c>
      <c r="M70" s="24">
        <v>3201000</v>
      </c>
      <c r="N70" s="19"/>
    </row>
    <row r="71" spans="1:14" s="2" customFormat="1" ht="17.25" customHeight="1">
      <c r="A71" s="19">
        <v>60</v>
      </c>
      <c r="B71" s="20" t="s">
        <v>67</v>
      </c>
      <c r="C71" s="21" t="s">
        <v>261</v>
      </c>
      <c r="D71" s="22" t="s">
        <v>157</v>
      </c>
      <c r="E71" s="23">
        <v>40893</v>
      </c>
      <c r="F71" s="23">
        <v>2011</v>
      </c>
      <c r="G71" s="19" t="s">
        <v>268</v>
      </c>
      <c r="H71" s="48">
        <v>8.67</v>
      </c>
      <c r="I71" s="23">
        <v>75</v>
      </c>
      <c r="J71" s="23" t="s">
        <v>16</v>
      </c>
      <c r="K71" s="24">
        <v>2910000</v>
      </c>
      <c r="L71" s="19">
        <v>100</v>
      </c>
      <c r="M71" s="24">
        <v>2910000</v>
      </c>
      <c r="N71" s="19"/>
    </row>
    <row r="72" spans="1:14" s="2" customFormat="1" ht="17.25" customHeight="1">
      <c r="A72" s="19">
        <v>61</v>
      </c>
      <c r="B72" s="20" t="s">
        <v>65</v>
      </c>
      <c r="C72" s="21" t="s">
        <v>262</v>
      </c>
      <c r="D72" s="22" t="s">
        <v>156</v>
      </c>
      <c r="E72" s="23">
        <v>280793</v>
      </c>
      <c r="F72" s="23">
        <v>2011</v>
      </c>
      <c r="G72" s="19" t="s">
        <v>268</v>
      </c>
      <c r="H72" s="48">
        <v>8</v>
      </c>
      <c r="I72" s="23">
        <v>80</v>
      </c>
      <c r="J72" s="23" t="s">
        <v>13</v>
      </c>
      <c r="K72" s="24">
        <v>2910000</v>
      </c>
      <c r="L72" s="19">
        <v>110</v>
      </c>
      <c r="M72" s="24">
        <v>3201000</v>
      </c>
      <c r="N72" s="19"/>
    </row>
    <row r="73" spans="1:14" s="2" customFormat="1" ht="17.25" customHeight="1">
      <c r="A73" s="19">
        <v>62</v>
      </c>
      <c r="B73" s="20" t="s">
        <v>69</v>
      </c>
      <c r="C73" s="21" t="s">
        <v>265</v>
      </c>
      <c r="D73" s="22" t="s">
        <v>158</v>
      </c>
      <c r="E73" s="19">
        <v>310792</v>
      </c>
      <c r="F73" s="23">
        <v>2011</v>
      </c>
      <c r="G73" s="19" t="s">
        <v>268</v>
      </c>
      <c r="H73" s="51" t="s">
        <v>292</v>
      </c>
      <c r="I73" s="23">
        <v>75</v>
      </c>
      <c r="J73" s="23" t="s">
        <v>16</v>
      </c>
      <c r="K73" s="24">
        <v>2330000</v>
      </c>
      <c r="L73" s="19">
        <v>100</v>
      </c>
      <c r="M73" s="34">
        <v>2330000</v>
      </c>
      <c r="N73" s="19"/>
    </row>
    <row r="74" spans="1:14" s="2" customFormat="1" ht="17.25" customHeight="1">
      <c r="A74" s="19">
        <v>63</v>
      </c>
      <c r="B74" s="20" t="s">
        <v>61</v>
      </c>
      <c r="C74" s="21" t="s">
        <v>266</v>
      </c>
      <c r="D74" s="22" t="s">
        <v>153</v>
      </c>
      <c r="E74" s="23">
        <v>80693</v>
      </c>
      <c r="F74" s="23">
        <v>2011</v>
      </c>
      <c r="G74" s="19" t="s">
        <v>268</v>
      </c>
      <c r="H74" s="48">
        <v>8.17</v>
      </c>
      <c r="I74" s="23">
        <v>80</v>
      </c>
      <c r="J74" s="23" t="s">
        <v>13</v>
      </c>
      <c r="K74" s="24">
        <v>2910000</v>
      </c>
      <c r="L74" s="19">
        <v>110</v>
      </c>
      <c r="M74" s="24">
        <v>3201000</v>
      </c>
      <c r="N74" s="19"/>
    </row>
    <row r="75" spans="1:14" s="2" customFormat="1" ht="17.25" customHeight="1">
      <c r="A75" s="19">
        <v>64</v>
      </c>
      <c r="B75" s="20" t="s">
        <v>102</v>
      </c>
      <c r="C75" s="31" t="s">
        <v>178</v>
      </c>
      <c r="D75" s="32" t="s">
        <v>175</v>
      </c>
      <c r="E75" s="19">
        <v>140494</v>
      </c>
      <c r="F75" s="19">
        <v>2012</v>
      </c>
      <c r="G75" s="19" t="s">
        <v>268</v>
      </c>
      <c r="H75" s="50">
        <v>7.82</v>
      </c>
      <c r="I75" s="19">
        <v>80</v>
      </c>
      <c r="J75" s="19" t="s">
        <v>16</v>
      </c>
      <c r="K75" s="24">
        <v>1680000</v>
      </c>
      <c r="L75" s="19">
        <v>100</v>
      </c>
      <c r="M75" s="24">
        <v>1680000</v>
      </c>
      <c r="N75" s="19"/>
    </row>
    <row r="76" spans="1:14" s="2" customFormat="1" ht="17.25" customHeight="1">
      <c r="A76" s="19">
        <v>65</v>
      </c>
      <c r="B76" s="20" t="s">
        <v>98</v>
      </c>
      <c r="C76" s="31" t="s">
        <v>186</v>
      </c>
      <c r="D76" s="32" t="s">
        <v>173</v>
      </c>
      <c r="E76" s="19">
        <v>100893</v>
      </c>
      <c r="F76" s="19">
        <v>2012</v>
      </c>
      <c r="G76" s="19" t="s">
        <v>268</v>
      </c>
      <c r="H76" s="50">
        <v>8</v>
      </c>
      <c r="I76" s="19">
        <v>75</v>
      </c>
      <c r="J76" s="19" t="s">
        <v>16</v>
      </c>
      <c r="K76" s="24">
        <v>1680000</v>
      </c>
      <c r="L76" s="19">
        <v>100</v>
      </c>
      <c r="M76" s="24">
        <v>1680000</v>
      </c>
      <c r="N76" s="19"/>
    </row>
    <row r="77" spans="1:14" s="2" customFormat="1" ht="17.25" customHeight="1">
      <c r="A77" s="19">
        <v>66</v>
      </c>
      <c r="B77" s="20" t="s">
        <v>94</v>
      </c>
      <c r="C77" s="31" t="s">
        <v>193</v>
      </c>
      <c r="D77" s="32" t="s">
        <v>155</v>
      </c>
      <c r="E77" s="19">
        <v>260394</v>
      </c>
      <c r="F77" s="19">
        <v>2012</v>
      </c>
      <c r="G77" s="19" t="s">
        <v>268</v>
      </c>
      <c r="H77" s="50">
        <v>8</v>
      </c>
      <c r="I77" s="19">
        <v>78</v>
      </c>
      <c r="J77" s="19" t="s">
        <v>16</v>
      </c>
      <c r="K77" s="24">
        <v>1680000</v>
      </c>
      <c r="L77" s="19">
        <v>100</v>
      </c>
      <c r="M77" s="24">
        <v>1680000</v>
      </c>
      <c r="N77" s="19"/>
    </row>
    <row r="78" spans="1:14" s="2" customFormat="1" ht="17.25" customHeight="1">
      <c r="A78" s="19">
        <v>67</v>
      </c>
      <c r="B78" s="20" t="s">
        <v>100</v>
      </c>
      <c r="C78" s="31" t="s">
        <v>196</v>
      </c>
      <c r="D78" s="32" t="s">
        <v>174</v>
      </c>
      <c r="E78" s="19">
        <v>171194</v>
      </c>
      <c r="F78" s="19">
        <v>2012</v>
      </c>
      <c r="G78" s="19" t="s">
        <v>268</v>
      </c>
      <c r="H78" s="50">
        <v>7.91</v>
      </c>
      <c r="I78" s="19">
        <v>80</v>
      </c>
      <c r="J78" s="19" t="s">
        <v>16</v>
      </c>
      <c r="K78" s="24">
        <v>1680000</v>
      </c>
      <c r="L78" s="19">
        <v>100</v>
      </c>
      <c r="M78" s="24">
        <v>1680000</v>
      </c>
      <c r="N78" s="19"/>
    </row>
    <row r="79" spans="1:14" s="2" customFormat="1" ht="17.25" customHeight="1">
      <c r="A79" s="19">
        <v>68</v>
      </c>
      <c r="B79" s="20" t="s">
        <v>89</v>
      </c>
      <c r="C79" s="31" t="s">
        <v>207</v>
      </c>
      <c r="D79" s="32" t="s">
        <v>122</v>
      </c>
      <c r="E79" s="19">
        <v>131094</v>
      </c>
      <c r="F79" s="19">
        <v>2012</v>
      </c>
      <c r="G79" s="19" t="s">
        <v>268</v>
      </c>
      <c r="H79" s="50">
        <v>8.55</v>
      </c>
      <c r="I79" s="19">
        <v>75</v>
      </c>
      <c r="J79" s="19" t="s">
        <v>16</v>
      </c>
      <c r="K79" s="24">
        <v>1680000</v>
      </c>
      <c r="L79" s="19">
        <v>100</v>
      </c>
      <c r="M79" s="24">
        <v>1680000</v>
      </c>
      <c r="N79" s="19"/>
    </row>
    <row r="80" spans="1:14" s="2" customFormat="1" ht="17.25" customHeight="1">
      <c r="A80" s="19">
        <v>69</v>
      </c>
      <c r="B80" s="20" t="s">
        <v>109</v>
      </c>
      <c r="C80" s="31" t="s">
        <v>203</v>
      </c>
      <c r="D80" s="32" t="s">
        <v>122</v>
      </c>
      <c r="E80" s="19">
        <v>10994</v>
      </c>
      <c r="F80" s="19">
        <v>2012</v>
      </c>
      <c r="G80" s="19" t="s">
        <v>268</v>
      </c>
      <c r="H80" s="50">
        <v>7.73</v>
      </c>
      <c r="I80" s="19">
        <v>87</v>
      </c>
      <c r="J80" s="19" t="s">
        <v>16</v>
      </c>
      <c r="K80" s="24">
        <v>1680000</v>
      </c>
      <c r="L80" s="19">
        <v>100</v>
      </c>
      <c r="M80" s="24">
        <v>1680000</v>
      </c>
      <c r="N80" s="19"/>
    </row>
    <row r="81" spans="1:14" s="2" customFormat="1" ht="17.25" customHeight="1">
      <c r="A81" s="19">
        <v>70</v>
      </c>
      <c r="B81" s="20" t="s">
        <v>99</v>
      </c>
      <c r="C81" s="31" t="s">
        <v>212</v>
      </c>
      <c r="D81" s="32" t="s">
        <v>143</v>
      </c>
      <c r="E81" s="19">
        <v>20994</v>
      </c>
      <c r="F81" s="19">
        <v>2012</v>
      </c>
      <c r="G81" s="19" t="s">
        <v>268</v>
      </c>
      <c r="H81" s="50">
        <v>8</v>
      </c>
      <c r="I81" s="19">
        <v>70</v>
      </c>
      <c r="J81" s="19" t="s">
        <v>16</v>
      </c>
      <c r="K81" s="24">
        <v>1680000</v>
      </c>
      <c r="L81" s="19">
        <v>100</v>
      </c>
      <c r="M81" s="24">
        <v>1680000</v>
      </c>
      <c r="N81" s="19"/>
    </row>
    <row r="82" spans="1:14" s="2" customFormat="1" ht="17.25" customHeight="1">
      <c r="A82" s="19">
        <v>71</v>
      </c>
      <c r="B82" s="20" t="s">
        <v>110</v>
      </c>
      <c r="C82" s="31" t="s">
        <v>215</v>
      </c>
      <c r="D82" s="32" t="s">
        <v>177</v>
      </c>
      <c r="E82" s="19">
        <v>300494</v>
      </c>
      <c r="F82" s="19">
        <v>2012</v>
      </c>
      <c r="G82" s="19" t="s">
        <v>268</v>
      </c>
      <c r="H82" s="50">
        <v>7.73</v>
      </c>
      <c r="I82" s="19">
        <v>85</v>
      </c>
      <c r="J82" s="19" t="s">
        <v>16</v>
      </c>
      <c r="K82" s="24">
        <v>1680000</v>
      </c>
      <c r="L82" s="19">
        <v>100</v>
      </c>
      <c r="M82" s="24">
        <v>1680000</v>
      </c>
      <c r="N82" s="19"/>
    </row>
    <row r="83" spans="1:14" s="2" customFormat="1" ht="17.25" customHeight="1">
      <c r="A83" s="19">
        <v>72</v>
      </c>
      <c r="B83" s="20" t="s">
        <v>80</v>
      </c>
      <c r="C83" s="31" t="s">
        <v>218</v>
      </c>
      <c r="D83" s="32" t="s">
        <v>119</v>
      </c>
      <c r="E83" s="19">
        <v>21094</v>
      </c>
      <c r="F83" s="19">
        <v>2012</v>
      </c>
      <c r="G83" s="19" t="s">
        <v>268</v>
      </c>
      <c r="H83" s="50">
        <v>8.27</v>
      </c>
      <c r="I83" s="19">
        <v>80</v>
      </c>
      <c r="J83" s="19" t="s">
        <v>13</v>
      </c>
      <c r="K83" s="24">
        <v>1680000</v>
      </c>
      <c r="L83" s="19">
        <v>110</v>
      </c>
      <c r="M83" s="24">
        <v>1848000</v>
      </c>
      <c r="N83" s="19"/>
    </row>
    <row r="84" spans="1:14" s="2" customFormat="1" ht="17.25" customHeight="1">
      <c r="A84" s="19">
        <v>73</v>
      </c>
      <c r="B84" s="20" t="s">
        <v>83</v>
      </c>
      <c r="C84" s="31" t="s">
        <v>219</v>
      </c>
      <c r="D84" s="32" t="s">
        <v>164</v>
      </c>
      <c r="E84" s="19">
        <v>120893</v>
      </c>
      <c r="F84" s="19">
        <v>2012</v>
      </c>
      <c r="G84" s="19" t="s">
        <v>268</v>
      </c>
      <c r="H84" s="50">
        <v>8</v>
      </c>
      <c r="I84" s="19">
        <v>90</v>
      </c>
      <c r="J84" s="19" t="s">
        <v>13</v>
      </c>
      <c r="K84" s="24">
        <v>1680000</v>
      </c>
      <c r="L84" s="19">
        <v>110</v>
      </c>
      <c r="M84" s="24">
        <v>1848000</v>
      </c>
      <c r="N84" s="19"/>
    </row>
    <row r="85" spans="1:14" s="2" customFormat="1" ht="17.25" customHeight="1">
      <c r="A85" s="19">
        <v>74</v>
      </c>
      <c r="B85" s="20" t="s">
        <v>97</v>
      </c>
      <c r="C85" s="31" t="s">
        <v>222</v>
      </c>
      <c r="D85" s="32" t="s">
        <v>172</v>
      </c>
      <c r="E85" s="19">
        <v>10194</v>
      </c>
      <c r="F85" s="19">
        <v>2012</v>
      </c>
      <c r="G85" s="19" t="s">
        <v>268</v>
      </c>
      <c r="H85" s="50">
        <v>8</v>
      </c>
      <c r="I85" s="19">
        <v>76</v>
      </c>
      <c r="J85" s="19" t="s">
        <v>16</v>
      </c>
      <c r="K85" s="24">
        <v>1680000</v>
      </c>
      <c r="L85" s="19">
        <v>100</v>
      </c>
      <c r="M85" s="24">
        <v>1680000</v>
      </c>
      <c r="N85" s="19"/>
    </row>
    <row r="86" spans="1:14" s="2" customFormat="1" ht="17.25" customHeight="1">
      <c r="A86" s="19">
        <v>75</v>
      </c>
      <c r="B86" s="20" t="s">
        <v>108</v>
      </c>
      <c r="C86" s="31" t="s">
        <v>223</v>
      </c>
      <c r="D86" s="32" t="s">
        <v>172</v>
      </c>
      <c r="E86" s="19">
        <v>270794</v>
      </c>
      <c r="F86" s="19">
        <v>2012</v>
      </c>
      <c r="G86" s="19" t="s">
        <v>268</v>
      </c>
      <c r="H86" s="50">
        <v>7.73</v>
      </c>
      <c r="I86" s="19">
        <v>90</v>
      </c>
      <c r="J86" s="19" t="s">
        <v>16</v>
      </c>
      <c r="K86" s="24">
        <v>1680000</v>
      </c>
      <c r="L86" s="19">
        <v>100</v>
      </c>
      <c r="M86" s="24">
        <v>1680000</v>
      </c>
      <c r="N86" s="19"/>
    </row>
    <row r="87" spans="1:14" s="2" customFormat="1" ht="17.25" customHeight="1">
      <c r="A87" s="19">
        <v>76</v>
      </c>
      <c r="B87" s="20" t="s">
        <v>90</v>
      </c>
      <c r="C87" s="31" t="s">
        <v>224</v>
      </c>
      <c r="D87" s="32" t="s">
        <v>169</v>
      </c>
      <c r="E87" s="19">
        <v>120794</v>
      </c>
      <c r="F87" s="19">
        <v>2012</v>
      </c>
      <c r="G87" s="19" t="s">
        <v>268</v>
      </c>
      <c r="H87" s="50">
        <v>8.09</v>
      </c>
      <c r="I87" s="19">
        <v>78</v>
      </c>
      <c r="J87" s="19" t="s">
        <v>16</v>
      </c>
      <c r="K87" s="24">
        <v>1680000</v>
      </c>
      <c r="L87" s="19">
        <v>100</v>
      </c>
      <c r="M87" s="24">
        <v>1680000</v>
      </c>
      <c r="N87" s="19"/>
    </row>
    <row r="88" spans="1:14" s="2" customFormat="1" ht="17.25" customHeight="1">
      <c r="A88" s="19">
        <v>77</v>
      </c>
      <c r="B88" s="20" t="s">
        <v>92</v>
      </c>
      <c r="C88" s="31" t="s">
        <v>225</v>
      </c>
      <c r="D88" s="32" t="s">
        <v>169</v>
      </c>
      <c r="E88" s="19">
        <v>130494</v>
      </c>
      <c r="F88" s="19">
        <v>2012</v>
      </c>
      <c r="G88" s="19" t="s">
        <v>268</v>
      </c>
      <c r="H88" s="50">
        <v>8.09</v>
      </c>
      <c r="I88" s="19">
        <v>75</v>
      </c>
      <c r="J88" s="19" t="s">
        <v>16</v>
      </c>
      <c r="K88" s="24">
        <v>1680000</v>
      </c>
      <c r="L88" s="19">
        <v>100</v>
      </c>
      <c r="M88" s="24">
        <v>1680000</v>
      </c>
      <c r="N88" s="19"/>
    </row>
    <row r="89" spans="1:14" s="2" customFormat="1" ht="17.25" customHeight="1">
      <c r="A89" s="19">
        <v>78</v>
      </c>
      <c r="B89" s="20" t="s">
        <v>95</v>
      </c>
      <c r="C89" s="31" t="s">
        <v>228</v>
      </c>
      <c r="D89" s="32" t="s">
        <v>139</v>
      </c>
      <c r="E89" s="19">
        <v>260194</v>
      </c>
      <c r="F89" s="19">
        <v>2012</v>
      </c>
      <c r="G89" s="19" t="s">
        <v>268</v>
      </c>
      <c r="H89" s="50">
        <v>8</v>
      </c>
      <c r="I89" s="19">
        <v>76</v>
      </c>
      <c r="J89" s="19" t="s">
        <v>16</v>
      </c>
      <c r="K89" s="24">
        <v>1680000</v>
      </c>
      <c r="L89" s="19">
        <v>100</v>
      </c>
      <c r="M89" s="24">
        <v>1680000</v>
      </c>
      <c r="N89" s="19"/>
    </row>
    <row r="90" spans="1:14" s="2" customFormat="1" ht="17.25" customHeight="1">
      <c r="A90" s="19">
        <v>79</v>
      </c>
      <c r="B90" s="20" t="s">
        <v>84</v>
      </c>
      <c r="C90" s="31" t="s">
        <v>229</v>
      </c>
      <c r="D90" s="32" t="s">
        <v>165</v>
      </c>
      <c r="E90" s="19">
        <v>130294</v>
      </c>
      <c r="F90" s="19">
        <v>2012</v>
      </c>
      <c r="G90" s="19" t="s">
        <v>268</v>
      </c>
      <c r="H90" s="50">
        <v>8</v>
      </c>
      <c r="I90" s="19">
        <v>87</v>
      </c>
      <c r="J90" s="19" t="s">
        <v>13</v>
      </c>
      <c r="K90" s="24">
        <v>1680000</v>
      </c>
      <c r="L90" s="19">
        <v>110</v>
      </c>
      <c r="M90" s="24">
        <v>1848000</v>
      </c>
      <c r="N90" s="19"/>
    </row>
    <row r="91" spans="1:14" s="2" customFormat="1" ht="17.25" customHeight="1">
      <c r="A91" s="19">
        <v>80</v>
      </c>
      <c r="B91" s="20" t="s">
        <v>85</v>
      </c>
      <c r="C91" s="31" t="s">
        <v>230</v>
      </c>
      <c r="D91" s="32" t="s">
        <v>166</v>
      </c>
      <c r="E91" s="19">
        <v>301094</v>
      </c>
      <c r="F91" s="19">
        <v>2012</v>
      </c>
      <c r="G91" s="19" t="s">
        <v>268</v>
      </c>
      <c r="H91" s="50">
        <v>8</v>
      </c>
      <c r="I91" s="19">
        <v>80</v>
      </c>
      <c r="J91" s="19" t="s">
        <v>13</v>
      </c>
      <c r="K91" s="24">
        <v>1680000</v>
      </c>
      <c r="L91" s="19">
        <v>110</v>
      </c>
      <c r="M91" s="24">
        <v>1848000</v>
      </c>
      <c r="N91" s="19"/>
    </row>
    <row r="92" spans="1:14" s="2" customFormat="1" ht="17.25" customHeight="1">
      <c r="A92" s="19">
        <v>81</v>
      </c>
      <c r="B92" s="20" t="s">
        <v>101</v>
      </c>
      <c r="C92" s="31" t="s">
        <v>231</v>
      </c>
      <c r="D92" s="32" t="s">
        <v>166</v>
      </c>
      <c r="E92" s="19">
        <v>90694</v>
      </c>
      <c r="F92" s="19">
        <v>2012</v>
      </c>
      <c r="G92" s="19" t="s">
        <v>268</v>
      </c>
      <c r="H92" s="50">
        <v>7.91</v>
      </c>
      <c r="I92" s="19">
        <v>74</v>
      </c>
      <c r="J92" s="19" t="s">
        <v>16</v>
      </c>
      <c r="K92" s="24">
        <v>1680000</v>
      </c>
      <c r="L92" s="19">
        <v>100</v>
      </c>
      <c r="M92" s="24">
        <v>1680000</v>
      </c>
      <c r="N92" s="19"/>
    </row>
    <row r="93" spans="1:14" s="2" customFormat="1" ht="17.25" customHeight="1">
      <c r="A93" s="19">
        <v>82</v>
      </c>
      <c r="B93" s="20" t="s">
        <v>86</v>
      </c>
      <c r="C93" s="31" t="s">
        <v>239</v>
      </c>
      <c r="D93" s="32" t="s">
        <v>112</v>
      </c>
      <c r="E93" s="19">
        <v>220294</v>
      </c>
      <c r="F93" s="19">
        <v>2012</v>
      </c>
      <c r="G93" s="19" t="s">
        <v>268</v>
      </c>
      <c r="H93" s="50">
        <v>8</v>
      </c>
      <c r="I93" s="19">
        <v>80</v>
      </c>
      <c r="J93" s="19" t="s">
        <v>13</v>
      </c>
      <c r="K93" s="24">
        <v>1680000</v>
      </c>
      <c r="L93" s="19">
        <v>110</v>
      </c>
      <c r="M93" s="24">
        <v>1848000</v>
      </c>
      <c r="N93" s="19"/>
    </row>
    <row r="94" spans="1:14" s="2" customFormat="1" ht="17.25" customHeight="1">
      <c r="A94" s="19">
        <v>83</v>
      </c>
      <c r="B94" s="20" t="s">
        <v>91</v>
      </c>
      <c r="C94" s="31" t="s">
        <v>240</v>
      </c>
      <c r="D94" s="32" t="s">
        <v>112</v>
      </c>
      <c r="E94" s="19">
        <v>31194</v>
      </c>
      <c r="F94" s="19">
        <v>2012</v>
      </c>
      <c r="G94" s="19" t="s">
        <v>268</v>
      </c>
      <c r="H94" s="50">
        <v>8.09</v>
      </c>
      <c r="I94" s="19">
        <v>78</v>
      </c>
      <c r="J94" s="19" t="s">
        <v>16</v>
      </c>
      <c r="K94" s="24">
        <v>1680000</v>
      </c>
      <c r="L94" s="19">
        <v>100</v>
      </c>
      <c r="M94" s="24">
        <v>1680000</v>
      </c>
      <c r="N94" s="19"/>
    </row>
    <row r="95" spans="1:14" s="2" customFormat="1" ht="17.25" customHeight="1">
      <c r="A95" s="19">
        <v>84</v>
      </c>
      <c r="B95" s="20" t="s">
        <v>82</v>
      </c>
      <c r="C95" s="31" t="s">
        <v>241</v>
      </c>
      <c r="D95" s="32" t="s">
        <v>163</v>
      </c>
      <c r="E95" s="19">
        <v>110392</v>
      </c>
      <c r="F95" s="19">
        <v>2012</v>
      </c>
      <c r="G95" s="19" t="s">
        <v>268</v>
      </c>
      <c r="H95" s="50">
        <v>8.09</v>
      </c>
      <c r="I95" s="19">
        <v>81</v>
      </c>
      <c r="J95" s="19" t="s">
        <v>13</v>
      </c>
      <c r="K95" s="24">
        <v>1680000</v>
      </c>
      <c r="L95" s="19">
        <v>110</v>
      </c>
      <c r="M95" s="24">
        <v>1848000</v>
      </c>
      <c r="N95" s="19"/>
    </row>
    <row r="96" spans="1:14" s="2" customFormat="1" ht="17.25" customHeight="1">
      <c r="A96" s="19">
        <v>85</v>
      </c>
      <c r="B96" s="20" t="s">
        <v>103</v>
      </c>
      <c r="C96" s="31" t="s">
        <v>244</v>
      </c>
      <c r="D96" s="32" t="s">
        <v>151</v>
      </c>
      <c r="E96" s="19">
        <v>40794</v>
      </c>
      <c r="F96" s="19">
        <v>2012</v>
      </c>
      <c r="G96" s="19" t="s">
        <v>268</v>
      </c>
      <c r="H96" s="50">
        <v>7.82</v>
      </c>
      <c r="I96" s="19">
        <v>79</v>
      </c>
      <c r="J96" s="19" t="s">
        <v>16</v>
      </c>
      <c r="K96" s="24">
        <v>1680000</v>
      </c>
      <c r="L96" s="19">
        <v>100</v>
      </c>
      <c r="M96" s="24">
        <v>1680000</v>
      </c>
      <c r="N96" s="19"/>
    </row>
    <row r="97" spans="1:14" s="2" customFormat="1" ht="17.25" customHeight="1">
      <c r="A97" s="19">
        <v>86</v>
      </c>
      <c r="B97" s="20" t="s">
        <v>104</v>
      </c>
      <c r="C97" s="31" t="s">
        <v>245</v>
      </c>
      <c r="D97" s="32" t="s">
        <v>151</v>
      </c>
      <c r="E97" s="19">
        <v>110194</v>
      </c>
      <c r="F97" s="19">
        <v>2012</v>
      </c>
      <c r="G97" s="19" t="s">
        <v>268</v>
      </c>
      <c r="H97" s="50">
        <v>7.82</v>
      </c>
      <c r="I97" s="19">
        <v>78</v>
      </c>
      <c r="J97" s="19" t="s">
        <v>16</v>
      </c>
      <c r="K97" s="24">
        <v>1680000</v>
      </c>
      <c r="L97" s="19">
        <v>100</v>
      </c>
      <c r="M97" s="24">
        <v>1680000</v>
      </c>
      <c r="N97" s="19"/>
    </row>
    <row r="98" spans="1:14" s="2" customFormat="1" ht="17.25" customHeight="1">
      <c r="A98" s="19">
        <v>87</v>
      </c>
      <c r="B98" s="20" t="s">
        <v>78</v>
      </c>
      <c r="C98" s="31" t="s">
        <v>246</v>
      </c>
      <c r="D98" s="32" t="s">
        <v>162</v>
      </c>
      <c r="E98" s="19">
        <v>30994</v>
      </c>
      <c r="F98" s="19">
        <v>2012</v>
      </c>
      <c r="G98" s="19" t="s">
        <v>268</v>
      </c>
      <c r="H98" s="50">
        <v>8.55</v>
      </c>
      <c r="I98" s="19">
        <v>84</v>
      </c>
      <c r="J98" s="19" t="s">
        <v>13</v>
      </c>
      <c r="K98" s="24">
        <v>1680000</v>
      </c>
      <c r="L98" s="19">
        <v>110</v>
      </c>
      <c r="M98" s="24">
        <v>1848000</v>
      </c>
      <c r="N98" s="19"/>
    </row>
    <row r="99" spans="1:14" s="2" customFormat="1" ht="17.25" customHeight="1">
      <c r="A99" s="19">
        <v>88</v>
      </c>
      <c r="B99" s="20" t="s">
        <v>87</v>
      </c>
      <c r="C99" s="31" t="s">
        <v>247</v>
      </c>
      <c r="D99" s="32" t="s">
        <v>167</v>
      </c>
      <c r="E99" s="19">
        <v>120194</v>
      </c>
      <c r="F99" s="19">
        <v>2012</v>
      </c>
      <c r="G99" s="19" t="s">
        <v>268</v>
      </c>
      <c r="H99" s="50">
        <v>8</v>
      </c>
      <c r="I99" s="19">
        <v>80</v>
      </c>
      <c r="J99" s="19" t="s">
        <v>13</v>
      </c>
      <c r="K99" s="24">
        <v>1680000</v>
      </c>
      <c r="L99" s="19">
        <v>110</v>
      </c>
      <c r="M99" s="24">
        <v>1848000</v>
      </c>
      <c r="N99" s="19"/>
    </row>
    <row r="100" spans="1:14" s="2" customFormat="1" ht="17.25" customHeight="1">
      <c r="A100" s="19">
        <v>89</v>
      </c>
      <c r="B100" s="20" t="s">
        <v>107</v>
      </c>
      <c r="C100" s="31" t="s">
        <v>248</v>
      </c>
      <c r="D100" s="32" t="s">
        <v>176</v>
      </c>
      <c r="E100" s="19">
        <v>140893</v>
      </c>
      <c r="F100" s="19">
        <v>2012</v>
      </c>
      <c r="G100" s="19" t="s">
        <v>268</v>
      </c>
      <c r="H100" s="50">
        <v>7.82</v>
      </c>
      <c r="I100" s="19">
        <v>72</v>
      </c>
      <c r="J100" s="19" t="s">
        <v>16</v>
      </c>
      <c r="K100" s="24">
        <v>1680000</v>
      </c>
      <c r="L100" s="19">
        <v>100</v>
      </c>
      <c r="M100" s="24">
        <v>1680000</v>
      </c>
      <c r="N100" s="19"/>
    </row>
    <row r="101" spans="1:14" s="2" customFormat="1" ht="17.25" customHeight="1">
      <c r="A101" s="19">
        <v>90</v>
      </c>
      <c r="B101" s="20" t="s">
        <v>79</v>
      </c>
      <c r="C101" s="31" t="s">
        <v>254</v>
      </c>
      <c r="D101" s="32" t="s">
        <v>111</v>
      </c>
      <c r="E101" s="19">
        <v>110294</v>
      </c>
      <c r="F101" s="19">
        <v>2012</v>
      </c>
      <c r="G101" s="19" t="s">
        <v>268</v>
      </c>
      <c r="H101" s="50">
        <v>8.55</v>
      </c>
      <c r="I101" s="19">
        <v>80</v>
      </c>
      <c r="J101" s="19" t="s">
        <v>13</v>
      </c>
      <c r="K101" s="24">
        <v>1680000</v>
      </c>
      <c r="L101" s="19">
        <v>110</v>
      </c>
      <c r="M101" s="24">
        <v>1848000</v>
      </c>
      <c r="N101" s="19"/>
    </row>
    <row r="102" spans="1:14" s="2" customFormat="1" ht="17.25" customHeight="1">
      <c r="A102" s="19">
        <v>91</v>
      </c>
      <c r="B102" s="20" t="s">
        <v>105</v>
      </c>
      <c r="C102" s="31" t="s">
        <v>220</v>
      </c>
      <c r="D102" s="32" t="s">
        <v>132</v>
      </c>
      <c r="E102" s="19">
        <v>170594</v>
      </c>
      <c r="F102" s="19">
        <v>2012</v>
      </c>
      <c r="G102" s="19" t="s">
        <v>268</v>
      </c>
      <c r="H102" s="50">
        <v>7.82</v>
      </c>
      <c r="I102" s="19">
        <v>76</v>
      </c>
      <c r="J102" s="19" t="s">
        <v>16</v>
      </c>
      <c r="K102" s="24">
        <v>1680000</v>
      </c>
      <c r="L102" s="19">
        <v>100</v>
      </c>
      <c r="M102" s="24">
        <v>1680000</v>
      </c>
      <c r="N102" s="19"/>
    </row>
    <row r="103" spans="1:14" s="2" customFormat="1" ht="17.25" customHeight="1">
      <c r="A103" s="19">
        <v>92</v>
      </c>
      <c r="B103" s="20" t="s">
        <v>81</v>
      </c>
      <c r="C103" s="31" t="s">
        <v>233</v>
      </c>
      <c r="D103" s="32" t="s">
        <v>146</v>
      </c>
      <c r="E103" s="19">
        <v>250494</v>
      </c>
      <c r="F103" s="19">
        <v>2012</v>
      </c>
      <c r="G103" s="19" t="s">
        <v>268</v>
      </c>
      <c r="H103" s="50">
        <v>8.09</v>
      </c>
      <c r="I103" s="19">
        <v>90</v>
      </c>
      <c r="J103" s="19" t="s">
        <v>13</v>
      </c>
      <c r="K103" s="24">
        <v>1680000</v>
      </c>
      <c r="L103" s="19">
        <v>110</v>
      </c>
      <c r="M103" s="24">
        <v>1848000</v>
      </c>
      <c r="N103" s="19"/>
    </row>
    <row r="104" spans="1:14" s="2" customFormat="1" ht="17.25" customHeight="1">
      <c r="A104" s="19">
        <v>93</v>
      </c>
      <c r="B104" s="20" t="s">
        <v>88</v>
      </c>
      <c r="C104" s="31" t="s">
        <v>258</v>
      </c>
      <c r="D104" s="32" t="s">
        <v>168</v>
      </c>
      <c r="E104" s="19">
        <v>20294</v>
      </c>
      <c r="F104" s="19">
        <v>2012</v>
      </c>
      <c r="G104" s="19" t="s">
        <v>268</v>
      </c>
      <c r="H104" s="50">
        <v>8</v>
      </c>
      <c r="I104" s="19">
        <v>80</v>
      </c>
      <c r="J104" s="19" t="s">
        <v>13</v>
      </c>
      <c r="K104" s="24">
        <v>1680000</v>
      </c>
      <c r="L104" s="19">
        <v>110</v>
      </c>
      <c r="M104" s="24">
        <v>1848000</v>
      </c>
      <c r="N104" s="19"/>
    </row>
    <row r="105" spans="1:14" s="2" customFormat="1" ht="17.25" customHeight="1">
      <c r="A105" s="19">
        <v>94</v>
      </c>
      <c r="B105" s="20" t="s">
        <v>106</v>
      </c>
      <c r="C105" s="31" t="s">
        <v>259</v>
      </c>
      <c r="D105" s="32" t="s">
        <v>168</v>
      </c>
      <c r="E105" s="19">
        <v>210394</v>
      </c>
      <c r="F105" s="19">
        <v>2012</v>
      </c>
      <c r="G105" s="19" t="s">
        <v>268</v>
      </c>
      <c r="H105" s="50">
        <v>7.82</v>
      </c>
      <c r="I105" s="19">
        <v>75</v>
      </c>
      <c r="J105" s="19" t="s">
        <v>16</v>
      </c>
      <c r="K105" s="24">
        <v>1680000</v>
      </c>
      <c r="L105" s="19">
        <v>100</v>
      </c>
      <c r="M105" s="24">
        <v>1680000</v>
      </c>
      <c r="N105" s="19"/>
    </row>
    <row r="106" spans="1:14" s="2" customFormat="1" ht="17.25" customHeight="1">
      <c r="A106" s="19">
        <v>95</v>
      </c>
      <c r="B106" s="20" t="s">
        <v>93</v>
      </c>
      <c r="C106" s="31" t="s">
        <v>263</v>
      </c>
      <c r="D106" s="32" t="s">
        <v>170</v>
      </c>
      <c r="E106" s="19">
        <v>311294</v>
      </c>
      <c r="F106" s="19">
        <v>2012</v>
      </c>
      <c r="G106" s="19" t="s">
        <v>268</v>
      </c>
      <c r="H106" s="50">
        <v>8</v>
      </c>
      <c r="I106" s="19">
        <v>79</v>
      </c>
      <c r="J106" s="19" t="s">
        <v>16</v>
      </c>
      <c r="K106" s="24">
        <v>1680000</v>
      </c>
      <c r="L106" s="19">
        <v>100</v>
      </c>
      <c r="M106" s="24">
        <v>1680000</v>
      </c>
      <c r="N106" s="19"/>
    </row>
    <row r="107" spans="1:14" s="2" customFormat="1" ht="17.25" customHeight="1">
      <c r="A107" s="19">
        <v>96</v>
      </c>
      <c r="B107" s="20" t="s">
        <v>96</v>
      </c>
      <c r="C107" s="31" t="s">
        <v>264</v>
      </c>
      <c r="D107" s="32" t="s">
        <v>171</v>
      </c>
      <c r="E107" s="19">
        <v>250594</v>
      </c>
      <c r="F107" s="19">
        <v>2012</v>
      </c>
      <c r="G107" s="19" t="s">
        <v>268</v>
      </c>
      <c r="H107" s="50">
        <v>8</v>
      </c>
      <c r="I107" s="19">
        <v>76</v>
      </c>
      <c r="J107" s="19" t="s">
        <v>16</v>
      </c>
      <c r="K107" s="24">
        <v>1680000</v>
      </c>
      <c r="L107" s="19">
        <v>100</v>
      </c>
      <c r="M107" s="24">
        <v>1680000</v>
      </c>
      <c r="N107" s="19"/>
    </row>
    <row r="108" spans="1:14" s="2" customFormat="1" ht="17.25" customHeight="1">
      <c r="A108" s="63" t="s">
        <v>289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5"/>
      <c r="M108" s="35">
        <f>SUBTOTAL(9,M12:M107)</f>
        <v>245438000</v>
      </c>
      <c r="N108" s="19"/>
    </row>
    <row r="109" spans="1:14" s="11" customFormat="1" ht="20.25" customHeight="1">
      <c r="A109" s="36"/>
      <c r="B109" s="37" t="s">
        <v>4</v>
      </c>
      <c r="C109" s="38" t="str">
        <f>COUNTIF(H12:J107,"Xuất sắc")&amp;" Sinh viên"</f>
        <v>1 Sinh viên</v>
      </c>
      <c r="D109" s="36"/>
      <c r="E109" s="30" t="s">
        <v>5</v>
      </c>
      <c r="F109" s="37"/>
      <c r="G109" s="62" t="str">
        <f>COUNT(A12:A107)&amp;" Sinh viên"</f>
        <v>96 Sinh viên</v>
      </c>
      <c r="H109" s="62"/>
      <c r="I109" s="37"/>
      <c r="J109" s="37"/>
      <c r="K109" s="46"/>
      <c r="L109" s="37"/>
      <c r="M109" s="37"/>
      <c r="N109" s="37"/>
    </row>
    <row r="110" spans="1:14" s="11" customFormat="1" ht="20.25" customHeight="1">
      <c r="A110" s="36"/>
      <c r="B110" s="37" t="s">
        <v>6</v>
      </c>
      <c r="C110" s="38" t="str">
        <f>COUNTIF(J12:J107,"GiỎI")&amp;" Sinh viên"</f>
        <v>59 Sinh viên</v>
      </c>
      <c r="D110" s="36"/>
      <c r="E110" s="30" t="s">
        <v>7</v>
      </c>
      <c r="F110" s="37"/>
      <c r="G110" s="61">
        <f>M108</f>
        <v>245438000</v>
      </c>
      <c r="H110" s="61"/>
      <c r="I110" s="47" t="s">
        <v>293</v>
      </c>
      <c r="J110" s="37"/>
      <c r="K110" s="46"/>
      <c r="L110" s="37"/>
      <c r="M110" s="37"/>
      <c r="N110" s="37"/>
    </row>
    <row r="111" spans="1:14" s="11" customFormat="1" ht="20.25" customHeight="1">
      <c r="A111" s="36"/>
      <c r="B111" s="37" t="s">
        <v>8</v>
      </c>
      <c r="C111" s="38" t="str">
        <f>COUNTIF(H14:J109,"KHÁ")&amp;" Sinh viên"</f>
        <v>34 Sinh viên</v>
      </c>
      <c r="D111" s="36"/>
      <c r="E111" s="59" t="s">
        <v>294</v>
      </c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1:14" s="11" customFormat="1" ht="20.25" customHeight="1">
      <c r="A112" s="36"/>
      <c r="B112" s="37"/>
      <c r="C112" s="38"/>
      <c r="D112" s="36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.75">
      <c r="A113" s="43"/>
      <c r="B113" s="44"/>
      <c r="C113" s="43"/>
      <c r="D113" s="43"/>
      <c r="E113" s="44"/>
      <c r="F113" s="44"/>
      <c r="G113" s="44"/>
      <c r="H113" s="57" t="s">
        <v>288</v>
      </c>
      <c r="I113" s="57"/>
      <c r="J113" s="57"/>
      <c r="K113" s="57"/>
      <c r="L113" s="57"/>
      <c r="M113" s="57"/>
      <c r="N113" s="57"/>
    </row>
    <row r="114" spans="1:14" s="9" customFormat="1" ht="16.5">
      <c r="A114" s="39"/>
      <c r="B114" s="56" t="s">
        <v>285</v>
      </c>
      <c r="C114" s="56"/>
      <c r="D114" s="41"/>
      <c r="E114" s="40"/>
      <c r="F114" s="40"/>
      <c r="G114" s="40"/>
      <c r="H114" s="40"/>
      <c r="I114" s="40"/>
      <c r="J114" s="40"/>
      <c r="K114" s="42"/>
      <c r="L114" s="40"/>
      <c r="M114" s="40"/>
      <c r="N114" s="40"/>
    </row>
    <row r="115" spans="1:14" s="9" customFormat="1" ht="16.5">
      <c r="A115" s="39"/>
      <c r="B115" s="56" t="s">
        <v>10</v>
      </c>
      <c r="C115" s="56"/>
      <c r="D115" s="40"/>
      <c r="E115" s="40"/>
      <c r="F115" s="40" t="s">
        <v>286</v>
      </c>
      <c r="G115" s="40"/>
      <c r="H115" s="40"/>
      <c r="I115" s="40"/>
      <c r="J115" s="40"/>
      <c r="K115" s="42"/>
      <c r="L115" s="40" t="s">
        <v>9</v>
      </c>
      <c r="M115" s="40"/>
      <c r="N115" s="40"/>
    </row>
    <row r="116" spans="2:14" s="9" customFormat="1" ht="16.5">
      <c r="B116" s="1"/>
      <c r="C116" s="1"/>
      <c r="D116" s="1"/>
      <c r="E116" s="1"/>
      <c r="F116" s="1"/>
      <c r="G116" s="1"/>
      <c r="H116" s="1"/>
      <c r="I116" s="1"/>
      <c r="J116" s="1"/>
      <c r="K116" s="17"/>
      <c r="L116" s="1"/>
      <c r="M116" s="1"/>
      <c r="N116" s="1"/>
    </row>
    <row r="117" spans="2:14" s="9" customFormat="1" ht="16.5">
      <c r="B117" s="1"/>
      <c r="C117" s="1"/>
      <c r="D117" s="1"/>
      <c r="E117" s="1"/>
      <c r="F117" s="1"/>
      <c r="G117" s="1"/>
      <c r="H117" s="1"/>
      <c r="I117" s="1"/>
      <c r="J117" s="1"/>
      <c r="K117" s="17"/>
      <c r="L117" s="1"/>
      <c r="M117" s="1"/>
      <c r="N117" s="1"/>
    </row>
    <row r="118" spans="2:14" s="9" customFormat="1" ht="16.5">
      <c r="B118" s="1"/>
      <c r="C118" s="1"/>
      <c r="D118" s="1"/>
      <c r="E118" s="1"/>
      <c r="F118" s="1"/>
      <c r="G118" s="1"/>
      <c r="H118" s="1"/>
      <c r="I118" s="1"/>
      <c r="J118" s="1"/>
      <c r="K118" s="17"/>
      <c r="L118" s="1"/>
      <c r="M118" s="1"/>
      <c r="N118" s="1"/>
    </row>
    <row r="119" spans="2:14" s="9" customFormat="1" ht="16.5">
      <c r="B119" s="1"/>
      <c r="C119" s="1"/>
      <c r="D119" s="1"/>
      <c r="E119" s="1"/>
      <c r="F119" s="1"/>
      <c r="G119" s="1"/>
      <c r="H119" s="1"/>
      <c r="I119" s="1"/>
      <c r="J119" s="1"/>
      <c r="K119" s="17"/>
      <c r="L119" s="1"/>
      <c r="M119" s="1"/>
      <c r="N119" s="1"/>
    </row>
    <row r="120" spans="2:14" s="9" customFormat="1" ht="16.5">
      <c r="B120" s="55" t="s">
        <v>284</v>
      </c>
      <c r="C120" s="55"/>
      <c r="D120" s="1"/>
      <c r="E120" s="1"/>
      <c r="F120" s="1" t="s">
        <v>287</v>
      </c>
      <c r="G120" s="1"/>
      <c r="H120" s="1"/>
      <c r="I120" s="1"/>
      <c r="J120" s="1"/>
      <c r="K120" s="58" t="s">
        <v>291</v>
      </c>
      <c r="L120" s="58"/>
      <c r="M120" s="58"/>
      <c r="N120" s="1"/>
    </row>
  </sheetData>
  <sheetProtection/>
  <autoFilter ref="A11:Q115"/>
  <mergeCells count="17">
    <mergeCell ref="E111:N111"/>
    <mergeCell ref="A7:N7"/>
    <mergeCell ref="A9:F9"/>
    <mergeCell ref="A108:L108"/>
    <mergeCell ref="G110:H110"/>
    <mergeCell ref="G109:H109"/>
    <mergeCell ref="B114:C114"/>
    <mergeCell ref="B115:C115"/>
    <mergeCell ref="B120:C120"/>
    <mergeCell ref="H113:N113"/>
    <mergeCell ref="K120:M120"/>
    <mergeCell ref="A5:N5"/>
    <mergeCell ref="A6:N6"/>
    <mergeCell ref="A2:D2"/>
    <mergeCell ref="A3:E3"/>
    <mergeCell ref="H2:N2"/>
    <mergeCell ref="H3:N3"/>
  </mergeCells>
  <printOptions/>
  <pageMargins left="0.25" right="0.25" top="0.25" bottom="0.2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2013-09-20T08:54:10Z</cp:lastPrinted>
  <dcterms:created xsi:type="dcterms:W3CDTF">2013-08-26T04:22:31Z</dcterms:created>
  <dcterms:modified xsi:type="dcterms:W3CDTF">2013-09-30T09:40:51Z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AJVNCJQTK6FV-56-247</vt:lpwstr>
  </property>
  <property fmtid="{D5CDD505-2E9C-101B-9397-08002B2CF9AE}" pid="4" name="_dlc_DocIdItemGu">
    <vt:lpwstr>d089fc15-7315-499f-b578-428ad9f855ed</vt:lpwstr>
  </property>
  <property fmtid="{D5CDD505-2E9C-101B-9397-08002B2CF9AE}" pid="5" name="_dlc_DocIdU">
    <vt:lpwstr>http://webadmin.ou.edu.vn/ctcthssv/_layouts/DocIdRedir.aspx?ID=AJVNCJQTK6FV-56-247, AJVNCJQTK6FV-56-247</vt:lpwstr>
  </property>
</Properties>
</file>