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370" activeTab="0"/>
  </bookViews>
  <sheets>
    <sheet name="Sheet1" sheetId="1" r:id="rId1"/>
    <sheet name="Agribank" sheetId="2" r:id="rId2"/>
    <sheet name="Đông Á" sheetId="3" r:id="rId3"/>
  </sheets>
  <definedNames>
    <definedName name="_xlnm._FilterDatabase" localSheetId="1" hidden="1">'Agribank'!$A$11:$Q$71</definedName>
    <definedName name="_xlnm._FilterDatabase" localSheetId="2" hidden="1">'Đông Á'!$A$11:$Q$68</definedName>
    <definedName name="_xlnm._FilterDatabase" localSheetId="0" hidden="1">'Sheet1'!$A$11:$Q$146</definedName>
    <definedName name="_xlnm.Print_Titles" localSheetId="1">'Agribank'!$11:$11</definedName>
    <definedName name="_xlnm.Print_Titles" localSheetId="2">'Đông Á'!$11:$11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<sst xmlns="http://schemas.openxmlformats.org/spreadsheetml/2006/main" count="2820" uniqueCount="1155">
  <si>
    <t>STT</t>
  </si>
  <si>
    <t>Mã SV</t>
  </si>
  <si>
    <t>Họ lót</t>
  </si>
  <si>
    <t>Tên</t>
  </si>
  <si>
    <t>Ngày sinh</t>
  </si>
  <si>
    <t>Khóa học</t>
  </si>
  <si>
    <t>Điểm TB</t>
  </si>
  <si>
    <t>Điểm RL</t>
  </si>
  <si>
    <t>Xếp loại HB KKHT</t>
  </si>
  <si>
    <t>BỘ GIÁO DỤC VÀ ĐÀO TẠO</t>
  </si>
  <si>
    <t>CỘNG HOÀ XÃ HỘI CHỦ NGHĨA VIỆT NAM</t>
  </si>
  <si>
    <t>Độc lập - Tự do - Hạnh phúc</t>
  </si>
  <si>
    <t>Xuất sắc:</t>
  </si>
  <si>
    <t>Sinh viên</t>
  </si>
  <si>
    <t>Giỏi:</t>
  </si>
  <si>
    <t>Khá:</t>
  </si>
  <si>
    <t>Tổng cộng:</t>
  </si>
  <si>
    <t>PHÓ HIỆU TRƯỞNG</t>
  </si>
  <si>
    <t>Bậc ĐT</t>
  </si>
  <si>
    <t>(Ban hành kèm theo quyết định:           /QĐ-ĐHM, ngày    tháng      năm 20…)</t>
  </si>
  <si>
    <t>1</t>
  </si>
  <si>
    <t>Kiểm toán</t>
  </si>
  <si>
    <t>Giỏi</t>
  </si>
  <si>
    <t>2</t>
  </si>
  <si>
    <t>3</t>
  </si>
  <si>
    <t>4</t>
  </si>
  <si>
    <t>5</t>
  </si>
  <si>
    <t>Kế toán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</si>
  <si>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</si>
  <si>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</si>
  <si>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</si>
  <si>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</si>
  <si>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</si>
  <si>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</si>
  <si>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</si>
  <si>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</si>
  <si>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</si>
  <si>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Khá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</si>
  <si>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</si>
  <si>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</si>
  <si>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</si>
  <si>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</si>
  <si>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</si>
  <si>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</si>
  <si>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</si>
  <si>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</si>
  <si>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</si>
  <si>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</si>
  <si>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</si>
  <si>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</si>
  <si>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</si>
  <si>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2013</t>
  </si>
  <si>
    <t>2014</t>
  </si>
  <si>
    <t>ĐH</t>
  </si>
  <si>
    <t>Đơn vị: KHOA KẾ TOÁN - KIỂM TOÁN</t>
  </si>
  <si>
    <t>TRƯỜNG ĐẠI HỌC MỞ THÀNH PHỐ HỒ CHÍ MINH</t>
  </si>
  <si>
    <t>30</t>
  </si>
  <si>
    <t>31</t>
  </si>
  <si>
    <t>32</t>
  </si>
  <si>
    <t xml:space="preserve">Oanh   </t>
  </si>
  <si>
    <t>8.00</t>
  </si>
  <si>
    <t>1454040042</t>
  </si>
  <si>
    <t>KT. HIỆU TRƯỞNG</t>
  </si>
  <si>
    <t>90</t>
  </si>
  <si>
    <t>80</t>
  </si>
  <si>
    <t>1354040014</t>
  </si>
  <si>
    <t>Bảo</t>
  </si>
  <si>
    <t>Khoá/
Ngành</t>
  </si>
  <si>
    <t>Tổng HP</t>
  </si>
  <si>
    <t>Tỉ lệ %</t>
  </si>
  <si>
    <t>Số tiền HB KKHT</t>
  </si>
  <si>
    <t xml:space="preserve"> </t>
  </si>
  <si>
    <t>Tổng số tiền HBKKHT</t>
  </si>
  <si>
    <t>1354040026</t>
  </si>
  <si>
    <t>Hồ Ngọc</t>
  </si>
  <si>
    <t>Trang Tuấn</t>
  </si>
  <si>
    <t>Cường</t>
  </si>
  <si>
    <t>8.75</t>
  </si>
  <si>
    <t xml:space="preserve">Linh   </t>
  </si>
  <si>
    <t>1354040103</t>
  </si>
  <si>
    <t>1354040140</t>
  </si>
  <si>
    <t>1354040045</t>
  </si>
  <si>
    <t>1354040180</t>
  </si>
  <si>
    <t>8.67</t>
  </si>
  <si>
    <t>8.33</t>
  </si>
  <si>
    <t>88</t>
  </si>
  <si>
    <t>9.00</t>
  </si>
  <si>
    <t>75</t>
  </si>
  <si>
    <t>74</t>
  </si>
  <si>
    <t xml:space="preserve">Lý Hoàng </t>
  </si>
  <si>
    <t>Nguyễn Thị Thanh</t>
  </si>
  <si>
    <t>Nà</t>
  </si>
  <si>
    <t>05/11/95</t>
  </si>
  <si>
    <t>10/01/95</t>
  </si>
  <si>
    <t>19/10/95</t>
  </si>
  <si>
    <t>17/04/95</t>
  </si>
  <si>
    <t>07/09/95</t>
  </si>
  <si>
    <t>19/03/95</t>
  </si>
  <si>
    <t>95</t>
  </si>
  <si>
    <t>201196</t>
  </si>
  <si>
    <t xml:space="preserve">Mi     </t>
  </si>
  <si>
    <t>Tiên</t>
  </si>
  <si>
    <t>83</t>
  </si>
  <si>
    <t>100</t>
  </si>
  <si>
    <t>20</t>
  </si>
  <si>
    <t>171196</t>
  </si>
  <si>
    <t>1454040069</t>
  </si>
  <si>
    <t>051096</t>
  </si>
  <si>
    <t>HỌC KỲ 1 - NĂM HỌC 2016-2017</t>
  </si>
  <si>
    <t xml:space="preserve">Bùi Thị Thanh </t>
  </si>
  <si>
    <t>Tâm</t>
  </si>
  <si>
    <t>1354040169</t>
  </si>
  <si>
    <t>19/15/95</t>
  </si>
  <si>
    <t>8.89</t>
  </si>
  <si>
    <t>87</t>
  </si>
  <si>
    <t>1354040179</t>
  </si>
  <si>
    <t>1354042381</t>
  </si>
  <si>
    <t>1354040027</t>
  </si>
  <si>
    <t>1354042374</t>
  </si>
  <si>
    <t>1354040116</t>
  </si>
  <si>
    <t>1354040078</t>
  </si>
  <si>
    <t>1354040182</t>
  </si>
  <si>
    <t>1354040038</t>
  </si>
  <si>
    <t>1354040123</t>
  </si>
  <si>
    <t xml:space="preserve">My     </t>
  </si>
  <si>
    <t xml:space="preserve">Trinh  </t>
  </si>
  <si>
    <t xml:space="preserve">Lan    </t>
  </si>
  <si>
    <t xml:space="preserve">Huỳnh Thị Diệu </t>
  </si>
  <si>
    <t>20/06/95</t>
  </si>
  <si>
    <t>28/07/95</t>
  </si>
  <si>
    <t>09/07/95</t>
  </si>
  <si>
    <t>14/02/95</t>
  </si>
  <si>
    <t>04/09/94</t>
  </si>
  <si>
    <t>12/09/95</t>
  </si>
  <si>
    <t>13/02/95</t>
  </si>
  <si>
    <t>29/03/95</t>
  </si>
  <si>
    <t>06/08/95</t>
  </si>
  <si>
    <t>28/10/95</t>
  </si>
  <si>
    <t>84</t>
  </si>
  <si>
    <t>79</t>
  </si>
  <si>
    <t>77</t>
  </si>
  <si>
    <t>70</t>
  </si>
  <si>
    <t xml:space="preserve">Triệu Mẳn </t>
  </si>
  <si>
    <t>Nguyễn Thị Hồng</t>
  </si>
  <si>
    <t>Ngọc</t>
  </si>
  <si>
    <t>Oanh</t>
  </si>
  <si>
    <t>Nguyễn Thị Thúy</t>
  </si>
  <si>
    <t>Diễm</t>
  </si>
  <si>
    <t>Tú</t>
  </si>
  <si>
    <t>Huỳnh Thị Ngọc</t>
  </si>
  <si>
    <t>Vòng Tuyết</t>
  </si>
  <si>
    <t>Lan</t>
  </si>
  <si>
    <t>Nguyễn Thị Minh</t>
  </si>
  <si>
    <t>Thảo</t>
  </si>
  <si>
    <t>Nguyễn Thu</t>
  </si>
  <si>
    <t xml:space="preserve">Ngô Thị Thu </t>
  </si>
  <si>
    <t>1454042254</t>
  </si>
  <si>
    <t>1454040033</t>
  </si>
  <si>
    <t>Nguyễn Thị Diễm</t>
  </si>
  <si>
    <t>Hạ</t>
  </si>
  <si>
    <t xml:space="preserve">Phan Thị </t>
  </si>
  <si>
    <t>Hiền</t>
  </si>
  <si>
    <t>210596</t>
  </si>
  <si>
    <t>9.25</t>
  </si>
  <si>
    <t>1454040011</t>
  </si>
  <si>
    <t>1454040016</t>
  </si>
  <si>
    <t>1454042250</t>
  </si>
  <si>
    <t>1454040013</t>
  </si>
  <si>
    <t>1454040031</t>
  </si>
  <si>
    <t>1454040098</t>
  </si>
  <si>
    <t>1454040110</t>
  </si>
  <si>
    <t>1454040122</t>
  </si>
  <si>
    <t>1454040133</t>
  </si>
  <si>
    <t xml:space="preserve">Chi    </t>
  </si>
  <si>
    <t>Phạm Phương</t>
  </si>
  <si>
    <t>Huỳnh Gia</t>
  </si>
  <si>
    <t>Phạm Trần Mai</t>
  </si>
  <si>
    <t>Hồ Như</t>
  </si>
  <si>
    <t>Hà</t>
  </si>
  <si>
    <t>Hoàng Thị Thu</t>
  </si>
  <si>
    <t>Lê Nguyễn An</t>
  </si>
  <si>
    <t>Nhuyên</t>
  </si>
  <si>
    <t>061296</t>
  </si>
  <si>
    <t>100496</t>
  </si>
  <si>
    <t>260995</t>
  </si>
  <si>
    <t>281296</t>
  </si>
  <si>
    <t>270796</t>
  </si>
  <si>
    <t>131096</t>
  </si>
  <si>
    <t>260596</t>
  </si>
  <si>
    <t>200896</t>
  </si>
  <si>
    <t>150496</t>
  </si>
  <si>
    <t>8.50</t>
  </si>
  <si>
    <t>76</t>
  </si>
  <si>
    <t>86</t>
  </si>
  <si>
    <t>1554040175</t>
  </si>
  <si>
    <t>1554040256</t>
  </si>
  <si>
    <t>1554040154</t>
  </si>
  <si>
    <t>1554040062</t>
  </si>
  <si>
    <t>1554040085</t>
  </si>
  <si>
    <t>1554040221</t>
  </si>
  <si>
    <t>1554040072</t>
  </si>
  <si>
    <t>1554040214</t>
  </si>
  <si>
    <t>1554040112</t>
  </si>
  <si>
    <t>1554040117</t>
  </si>
  <si>
    <t>1554040146</t>
  </si>
  <si>
    <t>1554040245</t>
  </si>
  <si>
    <t>1554040029</t>
  </si>
  <si>
    <t>1554040074</t>
  </si>
  <si>
    <t>1554040086</t>
  </si>
  <si>
    <t>1554040128</t>
  </si>
  <si>
    <t>1554040155</t>
  </si>
  <si>
    <t>1554040202</t>
  </si>
  <si>
    <t>1554040207</t>
  </si>
  <si>
    <t>1554040149</t>
  </si>
  <si>
    <t>1554040228</t>
  </si>
  <si>
    <t>1554040004</t>
  </si>
  <si>
    <t>1554040039</t>
  </si>
  <si>
    <t>1554040013</t>
  </si>
  <si>
    <t>1554040038</t>
  </si>
  <si>
    <t>1554040057</t>
  </si>
  <si>
    <t>1554040238</t>
  </si>
  <si>
    <t>1554040260</t>
  </si>
  <si>
    <t>1554040167</t>
  </si>
  <si>
    <t>1554040025</t>
  </si>
  <si>
    <t>1554040073</t>
  </si>
  <si>
    <t>1554040143</t>
  </si>
  <si>
    <t>1554040209</t>
  </si>
  <si>
    <t>1554040212</t>
  </si>
  <si>
    <t>2015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</si>
  <si>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</si>
  <si>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</si>
  <si>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</si>
  <si>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</si>
  <si>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</si>
  <si>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</si>
  <si>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</si>
  <si>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</si>
  <si>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</si>
  <si>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</si>
  <si>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</si>
  <si>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</si>
  <si>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</si>
  <si>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</si>
  <si>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</si>
  <si>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</si>
  <si>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</si>
  <si>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</si>
  <si>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</si>
  <si>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</si>
  <si>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</si>
  <si>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</si>
  <si>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66</t>
  </si>
  <si>
    <t xml:space="preserve">Trang  </t>
  </si>
  <si>
    <t xml:space="preserve">An     </t>
  </si>
  <si>
    <t xml:space="preserve">Anh    </t>
  </si>
  <si>
    <t>040297</t>
  </si>
  <si>
    <t>101097</t>
  </si>
  <si>
    <t>280697</t>
  </si>
  <si>
    <t>120297</t>
  </si>
  <si>
    <t>100797</t>
  </si>
  <si>
    <t>161097</t>
  </si>
  <si>
    <t>100897</t>
  </si>
  <si>
    <t>110297</t>
  </si>
  <si>
    <t>200297</t>
  </si>
  <si>
    <t>070997</t>
  </si>
  <si>
    <t>180197</t>
  </si>
  <si>
    <t>120797</t>
  </si>
  <si>
    <t>111197</t>
  </si>
  <si>
    <t>130696</t>
  </si>
  <si>
    <t>270997</t>
  </si>
  <si>
    <t>150397</t>
  </si>
  <si>
    <t>030797</t>
  </si>
  <si>
    <t>221097</t>
  </si>
  <si>
    <t>201197</t>
  </si>
  <si>
    <t>301297</t>
  </si>
  <si>
    <t>010797</t>
  </si>
  <si>
    <t>230597</t>
  </si>
  <si>
    <t>100197</t>
  </si>
  <si>
    <t>240897</t>
  </si>
  <si>
    <t>220197</t>
  </si>
  <si>
    <t>301197</t>
  </si>
  <si>
    <t>281097</t>
  </si>
  <si>
    <t>260397</t>
  </si>
  <si>
    <t>160697</t>
  </si>
  <si>
    <t>280797</t>
  </si>
  <si>
    <t>181197</t>
  </si>
  <si>
    <t>210397</t>
  </si>
  <si>
    <t>8.93</t>
  </si>
  <si>
    <t>8.87</t>
  </si>
  <si>
    <t>8.80</t>
  </si>
  <si>
    <t>8.73</t>
  </si>
  <si>
    <t>8.53</t>
  </si>
  <si>
    <t>8.47</t>
  </si>
  <si>
    <t>8.27</t>
  </si>
  <si>
    <t>8.20</t>
  </si>
  <si>
    <t>8.13</t>
  </si>
  <si>
    <t>8.07</t>
  </si>
  <si>
    <t>89</t>
  </si>
  <si>
    <t>99</t>
  </si>
  <si>
    <t>94</t>
  </si>
  <si>
    <t>2016</t>
  </si>
  <si>
    <t>GIỏi</t>
  </si>
  <si>
    <t>KHá</t>
  </si>
  <si>
    <t>Lê Trần Cẩm</t>
  </si>
  <si>
    <t>Nguyễn Thị Hoài</t>
  </si>
  <si>
    <t>Thương</t>
  </si>
  <si>
    <t>Ngô Thanh</t>
  </si>
  <si>
    <t>Huệ</t>
  </si>
  <si>
    <t>Phạm Ngọc</t>
  </si>
  <si>
    <t>Quỳnh</t>
  </si>
  <si>
    <t>Vi</t>
  </si>
  <si>
    <t>Hồ Phương Tường</t>
  </si>
  <si>
    <t>Phạm Thị Kim</t>
  </si>
  <si>
    <t>Trúc</t>
  </si>
  <si>
    <t>Hà Thị Thanh</t>
  </si>
  <si>
    <t>Hằng</t>
  </si>
  <si>
    <t>Võ Thùy</t>
  </si>
  <si>
    <t>Dung</t>
  </si>
  <si>
    <t>Lương Thị Lan</t>
  </si>
  <si>
    <t>Anh</t>
  </si>
  <si>
    <t>1654040522</t>
  </si>
  <si>
    <t>1654040002</t>
  </si>
  <si>
    <t>1654040156</t>
  </si>
  <si>
    <t>1654040429</t>
  </si>
  <si>
    <t>1654040408</t>
  </si>
  <si>
    <t>1654040285</t>
  </si>
  <si>
    <t>1654040417</t>
  </si>
  <si>
    <t>1654040057</t>
  </si>
  <si>
    <t>1654040330</t>
  </si>
  <si>
    <t>1654040411</t>
  </si>
  <si>
    <t>1654040414</t>
  </si>
  <si>
    <t>1654040178</t>
  </si>
  <si>
    <t>1654040248</t>
  </si>
  <si>
    <t>1654040342</t>
  </si>
  <si>
    <t>1654040386</t>
  </si>
  <si>
    <t>1654040347</t>
  </si>
  <si>
    <t>1654040351</t>
  </si>
  <si>
    <t>1654040416</t>
  </si>
  <si>
    <t>1654040087</t>
  </si>
  <si>
    <t>1654040137</t>
  </si>
  <si>
    <t>1654040261</t>
  </si>
  <si>
    <t>1654040095</t>
  </si>
  <si>
    <t>1654040107</t>
  </si>
  <si>
    <t>1654040138</t>
  </si>
  <si>
    <t>1654040217</t>
  </si>
  <si>
    <t>1654040223</t>
  </si>
  <si>
    <t>1654040348</t>
  </si>
  <si>
    <t>1654040009</t>
  </si>
  <si>
    <t>1654040019</t>
  </si>
  <si>
    <t>1654040212</t>
  </si>
  <si>
    <t>1654040503</t>
  </si>
  <si>
    <t>1654040008</t>
  </si>
  <si>
    <t>1654040378</t>
  </si>
  <si>
    <t>1654040536</t>
  </si>
  <si>
    <t>1654040060</t>
  </si>
  <si>
    <t>1654040251</t>
  </si>
  <si>
    <t>1654040428</t>
  </si>
  <si>
    <t>1654040473</t>
  </si>
  <si>
    <t>67</t>
  </si>
  <si>
    <t xml:space="preserve">Trần Thanh        </t>
  </si>
  <si>
    <t xml:space="preserve">Vy     </t>
  </si>
  <si>
    <t>200498</t>
  </si>
  <si>
    <t xml:space="preserve">Nguyễn Quang      </t>
  </si>
  <si>
    <t>170896</t>
  </si>
  <si>
    <t xml:space="preserve">Bùi Thị Kim       </t>
  </si>
  <si>
    <t>081098</t>
  </si>
  <si>
    <t xml:space="preserve">Lê Thị Cẩm        </t>
  </si>
  <si>
    <t xml:space="preserve">Tiên   </t>
  </si>
  <si>
    <t>030798</t>
  </si>
  <si>
    <t xml:space="preserve">Nguyễn Thu        </t>
  </si>
  <si>
    <t xml:space="preserve">Thùy   </t>
  </si>
  <si>
    <t>170498</t>
  </si>
  <si>
    <t xml:space="preserve">Văng Thị Yến      </t>
  </si>
  <si>
    <t xml:space="preserve">Nhi    </t>
  </si>
  <si>
    <t>120298</t>
  </si>
  <si>
    <t xml:space="preserve">Nguyễn Thị Minh   </t>
  </si>
  <si>
    <t xml:space="preserve">Thư    </t>
  </si>
  <si>
    <t>061198</t>
  </si>
  <si>
    <t xml:space="preserve">Lê Thị Hồng       </t>
  </si>
  <si>
    <t xml:space="preserve">Duyên  </t>
  </si>
  <si>
    <t>220598</t>
  </si>
  <si>
    <t xml:space="preserve">Dương Ngọc        </t>
  </si>
  <si>
    <t xml:space="preserve">Phượng </t>
  </si>
  <si>
    <t>270798</t>
  </si>
  <si>
    <t xml:space="preserve">Trần Hồng         </t>
  </si>
  <si>
    <t xml:space="preserve">Thũy   </t>
  </si>
  <si>
    <t>150398</t>
  </si>
  <si>
    <t xml:space="preserve">Lê Anh            </t>
  </si>
  <si>
    <t>150898</t>
  </si>
  <si>
    <t xml:space="preserve">Lê Ngọc           </t>
  </si>
  <si>
    <t>070798</t>
  </si>
  <si>
    <t xml:space="preserve">Nguyễn Ngọc Kim   </t>
  </si>
  <si>
    <t xml:space="preserve">Ngân   </t>
  </si>
  <si>
    <t>030398</t>
  </si>
  <si>
    <t xml:space="preserve">Nguyễn Thị Thúy   </t>
  </si>
  <si>
    <t xml:space="preserve">Quyên  </t>
  </si>
  <si>
    <t xml:space="preserve">Trần Thị Phương   </t>
  </si>
  <si>
    <t xml:space="preserve">Thảo   </t>
  </si>
  <si>
    <t>090698</t>
  </si>
  <si>
    <t xml:space="preserve">Hạnh   </t>
  </si>
  <si>
    <t xml:space="preserve">Lê Phạm Diễm      </t>
  </si>
  <si>
    <t xml:space="preserve">Quỳnh  </t>
  </si>
  <si>
    <t>190598</t>
  </si>
  <si>
    <t xml:space="preserve">Nguyễn Thị Phù    </t>
  </si>
  <si>
    <t xml:space="preserve">Sa     </t>
  </si>
  <si>
    <t>020298</t>
  </si>
  <si>
    <t xml:space="preserve">Nguyễn Cao Anh    </t>
  </si>
  <si>
    <t>120798</t>
  </si>
  <si>
    <t xml:space="preserve">Hằng   </t>
  </si>
  <si>
    <t>200298</t>
  </si>
  <si>
    <t xml:space="preserve">Nguyễn Thanh      </t>
  </si>
  <si>
    <t xml:space="preserve">Hùng   </t>
  </si>
  <si>
    <t>300998</t>
  </si>
  <si>
    <t xml:space="preserve">Phan Như          </t>
  </si>
  <si>
    <t xml:space="preserve">Ngọc   </t>
  </si>
  <si>
    <t>140198</t>
  </si>
  <si>
    <t xml:space="preserve">Hoàng Thị Thu     </t>
  </si>
  <si>
    <t xml:space="preserve">Hiền   </t>
  </si>
  <si>
    <t>100498</t>
  </si>
  <si>
    <t xml:space="preserve">Phạm Ngọc         </t>
  </si>
  <si>
    <t xml:space="preserve">Hoài   </t>
  </si>
  <si>
    <t>241098</t>
  </si>
  <si>
    <t xml:space="preserve">Bùi Thị Mai       </t>
  </si>
  <si>
    <t xml:space="preserve">Hương  </t>
  </si>
  <si>
    <t>251098</t>
  </si>
  <si>
    <t xml:space="preserve">Nguyễn Thị Huyền  </t>
  </si>
  <si>
    <t>041298</t>
  </si>
  <si>
    <t xml:space="preserve">Võ Cao Thị Anh    </t>
  </si>
  <si>
    <t xml:space="preserve">Minh   </t>
  </si>
  <si>
    <t>060398</t>
  </si>
  <si>
    <t xml:space="preserve">Nguyễn Hương      </t>
  </si>
  <si>
    <t>230698</t>
  </si>
  <si>
    <t xml:space="preserve">Lê Trần Minh      </t>
  </si>
  <si>
    <t>111097</t>
  </si>
  <si>
    <t xml:space="preserve">Trịnh Thị Vân     </t>
  </si>
  <si>
    <t>060498</t>
  </si>
  <si>
    <t xml:space="preserve">Mai Thị Tuyết     </t>
  </si>
  <si>
    <t xml:space="preserve">Mai    </t>
  </si>
  <si>
    <t>130198</t>
  </si>
  <si>
    <t xml:space="preserve">Võ Thị Thu        </t>
  </si>
  <si>
    <t xml:space="preserve">Uyên   </t>
  </si>
  <si>
    <t>100598</t>
  </si>
  <si>
    <t xml:space="preserve">Khúc Vân          </t>
  </si>
  <si>
    <t>310798</t>
  </si>
  <si>
    <t xml:space="preserve">Nguyễn Thị Thu    </t>
  </si>
  <si>
    <t>160298</t>
  </si>
  <si>
    <t xml:space="preserve">Khưu Thị Hồng     </t>
  </si>
  <si>
    <t>140297</t>
  </si>
  <si>
    <t xml:space="preserve">Nguyễn Thị Yến    </t>
  </si>
  <si>
    <t>051198</t>
  </si>
  <si>
    <t>Phạm Dương Thị Kim</t>
  </si>
  <si>
    <t>160398</t>
  </si>
  <si>
    <t>141198</t>
  </si>
  <si>
    <t xml:space="preserve">Nguyễn Dạ         </t>
  </si>
  <si>
    <t xml:space="preserve">Trúc   </t>
  </si>
  <si>
    <t>201298</t>
  </si>
  <si>
    <t>3.86</t>
  </si>
  <si>
    <t>3.59</t>
  </si>
  <si>
    <t>3.45</t>
  </si>
  <si>
    <t>3.41</t>
  </si>
  <si>
    <t>3.36</t>
  </si>
  <si>
    <t>3.27</t>
  </si>
  <si>
    <t>3.23</t>
  </si>
  <si>
    <t>3.18</t>
  </si>
  <si>
    <t>3.14</t>
  </si>
  <si>
    <t>3.09</t>
  </si>
  <si>
    <t>3.05</t>
  </si>
  <si>
    <t>3.00</t>
  </si>
  <si>
    <t>2.95</t>
  </si>
  <si>
    <t>8.25</t>
  </si>
  <si>
    <t>Phương</t>
  </si>
  <si>
    <t>Nguyễn Hồ Như</t>
  </si>
  <si>
    <t xml:space="preserve">Như   </t>
  </si>
  <si>
    <t>Trương Thị Mỹ</t>
  </si>
  <si>
    <t>Trần Nguyễn Dung</t>
  </si>
  <si>
    <t>Đàm Thị Hồng</t>
  </si>
  <si>
    <t>Vân</t>
  </si>
  <si>
    <t>Phan Thị Thanh</t>
  </si>
  <si>
    <t>Phụng</t>
  </si>
  <si>
    <t>Traần Thị Thanh</t>
  </si>
  <si>
    <t>Hân</t>
  </si>
  <si>
    <t xml:space="preserve">Trương Thanh Minh </t>
  </si>
  <si>
    <t>Khuê</t>
  </si>
  <si>
    <t>Nguyễn Thị Linh</t>
  </si>
  <si>
    <t xml:space="preserve">Nguyễn Thị </t>
  </si>
  <si>
    <t>Hòa</t>
  </si>
  <si>
    <t>Phạm Phú</t>
  </si>
  <si>
    <t>Tính</t>
  </si>
  <si>
    <t>Năm</t>
  </si>
  <si>
    <t xml:space="preserve">Phạm Thiên </t>
  </si>
  <si>
    <t>Trịnh Quỳnh</t>
  </si>
  <si>
    <t>Tuyền</t>
  </si>
  <si>
    <t>Mai Thị Thanh</t>
  </si>
  <si>
    <t>Nguyễn Thị</t>
  </si>
  <si>
    <t>Cúc</t>
  </si>
  <si>
    <t xml:space="preserve">Đặng Quốc </t>
  </si>
  <si>
    <t>Huy</t>
  </si>
  <si>
    <t>Nguyễn Thị Trang</t>
  </si>
  <si>
    <t>Kiều</t>
  </si>
  <si>
    <t xml:space="preserve">Nguyễn Thị Bích </t>
  </si>
  <si>
    <t>Nhàn</t>
  </si>
  <si>
    <t>Bùi Minh Ái</t>
  </si>
  <si>
    <t>Thủy</t>
  </si>
  <si>
    <t>Phạm Bùi Thị Thu</t>
  </si>
  <si>
    <t>Nguyễn Thị Kim</t>
  </si>
  <si>
    <t>Hồ Thị Mỹ</t>
  </si>
  <si>
    <t>Trần Thị Thuận</t>
  </si>
  <si>
    <t>An</t>
  </si>
  <si>
    <t>Diệp Ngọc</t>
  </si>
  <si>
    <t>Đào</t>
  </si>
  <si>
    <t>Nguyễn Thị Ngọc</t>
  </si>
  <si>
    <t>Nguyên</t>
  </si>
  <si>
    <t>Đinh Hải</t>
  </si>
  <si>
    <t>(Bằng chữ: ba trăm lẻ chín triệu bốn trăm ba mươi hai ngàn đồng chẵn)</t>
  </si>
  <si>
    <t>19</t>
  </si>
  <si>
    <t>NGUYỄN NGỌC ANH</t>
  </si>
  <si>
    <t>Mai La Kiều</t>
  </si>
  <si>
    <t>Như</t>
  </si>
  <si>
    <t>Phạm Thị Thúy</t>
  </si>
  <si>
    <t>Đặng Thị Mỹ</t>
  </si>
  <si>
    <t>Ly</t>
  </si>
  <si>
    <t>Lê Thị Khánh</t>
  </si>
  <si>
    <t>1354042384</t>
  </si>
  <si>
    <t>03/02/95</t>
  </si>
  <si>
    <t>DANH SÁCH SINH VIÊN ĐƯỢC NHẬN HỌC BỔNG 
 KHUYẾN KHÍCH HỌC TẬP</t>
  </si>
  <si>
    <t>KT. TRƯỞNG PHÒNG CTSV</t>
  </si>
  <si>
    <t xml:space="preserve"> PHÓ TRƯỞNG PHÒNG</t>
  </si>
  <si>
    <t>Nguyễn Bảo</t>
  </si>
  <si>
    <t>Trân</t>
  </si>
  <si>
    <t xml:space="preserve">Hoàng Thị Tú </t>
  </si>
  <si>
    <t>1454040195</t>
  </si>
  <si>
    <t>1454040004</t>
  </si>
  <si>
    <t>140696</t>
  </si>
  <si>
    <t>Số CMND</t>
  </si>
  <si>
    <t>Số Tài khoản</t>
  </si>
  <si>
    <t>Ngân hàng</t>
  </si>
  <si>
    <t>0110446335</t>
  </si>
  <si>
    <t>0110273317</t>
  </si>
  <si>
    <t>025670863</t>
  </si>
  <si>
    <t>025308261</t>
  </si>
  <si>
    <t>0110003828 </t>
  </si>
  <si>
    <t>025482938</t>
  </si>
  <si>
    <t>0110387257 </t>
  </si>
  <si>
    <t>025625101</t>
  </si>
  <si>
    <t>025261795</t>
  </si>
  <si>
    <t>0110566261</t>
  </si>
  <si>
    <t>0110293527</t>
  </si>
  <si>
    <t>025806698</t>
  </si>
  <si>
    <t>0110567118</t>
  </si>
  <si>
    <t>0110568718</t>
  </si>
  <si>
    <t>0110267003</t>
  </si>
  <si>
    <t>0109714661</t>
  </si>
  <si>
    <t>0110578216</t>
  </si>
  <si>
    <t>0110570023</t>
  </si>
  <si>
    <t>0110573422</t>
  </si>
  <si>
    <t>025428917</t>
  </si>
  <si>
    <t>0109832222</t>
  </si>
  <si>
    <t>0110018322</t>
  </si>
  <si>
    <t>025738844</t>
  </si>
  <si>
    <t>0110567702</t>
  </si>
  <si>
    <t>051198000046</t>
  </si>
  <si>
    <t>025292509</t>
  </si>
  <si>
    <t>025478541</t>
  </si>
  <si>
    <t>0110446284 </t>
  </si>
  <si>
    <t>025759473</t>
  </si>
  <si>
    <t>0110566552</t>
  </si>
  <si>
    <t>025785984</t>
  </si>
  <si>
    <t>0110568202</t>
  </si>
  <si>
    <t>025689318</t>
  </si>
  <si>
    <t>0110566791</t>
  </si>
  <si>
    <t>025732177</t>
  </si>
  <si>
    <t>0110107949</t>
  </si>
  <si>
    <t>038198003811</t>
  </si>
  <si>
    <t>0110448418</t>
  </si>
  <si>
    <t>261316214</t>
  </si>
  <si>
    <t>0110410650</t>
  </si>
  <si>
    <t> 025670887</t>
  </si>
  <si>
    <t>0110567782</t>
  </si>
  <si>
    <t>0110568337</t>
  </si>
  <si>
    <t>0110567793</t>
  </si>
  <si>
    <t>075197000088</t>
  </si>
  <si>
    <t>025485456</t>
  </si>
  <si>
    <t>0110567143</t>
  </si>
  <si>
    <t>025616277</t>
  </si>
  <si>
    <t>0109343493</t>
  </si>
  <si>
    <t>0108569748</t>
  </si>
  <si>
    <t>025217107</t>
  </si>
  <si>
    <t>4801205062412</t>
  </si>
  <si>
    <t>1900206289405</t>
  </si>
  <si>
    <t>025399235</t>
  </si>
  <si>
    <t>0109915125</t>
  </si>
  <si>
    <t>0110398894</t>
  </si>
  <si>
    <t> 6460205521891</t>
  </si>
  <si>
    <t>0109899560</t>
  </si>
  <si>
    <t>215426475</t>
  </si>
  <si>
    <t>0110533021</t>
  </si>
  <si>
    <t>0109832715</t>
  </si>
  <si>
    <t>0108569751</t>
  </si>
  <si>
    <t>5614205033984</t>
  </si>
  <si>
    <t>4303205142610</t>
  </si>
  <si>
    <t>4800205174733</t>
  </si>
  <si>
    <t>4900205220257</t>
  </si>
  <si>
    <t>5206205100573</t>
  </si>
  <si>
    <t>4806205082425</t>
  </si>
  <si>
    <t>5402205288925</t>
  </si>
  <si>
    <t>6160205313681</t>
  </si>
  <si>
    <t>6300205815560</t>
  </si>
  <si>
    <t>4801205109841</t>
  </si>
  <si>
    <t>6400205498212</t>
  </si>
  <si>
    <t>6604205181565</t>
  </si>
  <si>
    <t>5592205166773</t>
  </si>
  <si>
    <t>6380205493390</t>
  </si>
  <si>
    <t>6904205049227</t>
  </si>
  <si>
    <t>1607205410759</t>
  </si>
  <si>
    <t>6400205467470</t>
  </si>
  <si>
    <t>6400205453027</t>
  </si>
  <si>
    <t>6280205529101</t>
  </si>
  <si>
    <t>5914205140668</t>
  </si>
  <si>
    <t>6904205052585</t>
  </si>
  <si>
    <t>3803205097047</t>
  </si>
  <si>
    <t>6604205179189</t>
  </si>
  <si>
    <t>6223205316006</t>
  </si>
  <si>
    <t>5600205288160</t>
  </si>
  <si>
    <t>5908205255120</t>
  </si>
  <si>
    <t>6400205477179</t>
  </si>
  <si>
    <t>5905205322768</t>
  </si>
  <si>
    <t>1900206291392</t>
  </si>
  <si>
    <t>6000205427623</t>
  </si>
  <si>
    <t>5008205101458</t>
  </si>
  <si>
    <t>5203205091295</t>
  </si>
  <si>
    <t>3910205027109</t>
  </si>
  <si>
    <t>1900201031556</t>
  </si>
  <si>
    <t>7102205249220</t>
  </si>
  <si>
    <t>5905205222307</t>
  </si>
  <si>
    <t>4001205041442</t>
  </si>
  <si>
    <t>1900206258549</t>
  </si>
  <si>
    <t>0108569977</t>
  </si>
  <si>
    <t>0108604166</t>
  </si>
  <si>
    <t>0109961519</t>
  </si>
  <si>
    <t>0109796150</t>
  </si>
  <si>
    <t>0110334158</t>
  </si>
  <si>
    <t>0110020237</t>
  </si>
  <si>
    <t>4303205118247</t>
  </si>
  <si>
    <t>1902206439975</t>
  </si>
  <si>
    <t>7602205052990</t>
  </si>
  <si>
    <t>7202205087642</t>
  </si>
  <si>
    <t>6420205210954</t>
  </si>
  <si>
    <t>5900205508218</t>
  </si>
  <si>
    <t>025730143</t>
  </si>
  <si>
    <t>6380205496901</t>
  </si>
  <si>
    <t>6400205472963</t>
  </si>
  <si>
    <t>NGUYỄN TẤN LƯỢNG</t>
  </si>
  <si>
    <t>Tp.HCM, ngày  10  tháng  08   năm 2017</t>
  </si>
  <si>
    <t>TRƯỞNG KHOA</t>
  </si>
  <si>
    <t>HỒ HỮU THỤY</t>
  </si>
  <si>
    <t>Agribank</t>
  </si>
  <si>
    <t>4702205095143</t>
  </si>
  <si>
    <t>Đông Á</t>
  </si>
  <si>
    <t>0110575812</t>
  </si>
  <si>
    <t>0110610321</t>
  </si>
  <si>
    <t>0110332843</t>
  </si>
  <si>
    <t>0110574103</t>
  </si>
  <si>
    <t>0110287483</t>
  </si>
  <si>
    <t>0110031733</t>
  </si>
  <si>
    <t>0109965368</t>
  </si>
  <si>
    <t>0110164569</t>
  </si>
  <si>
    <t>1606205902450</t>
  </si>
  <si>
    <t>025968610</t>
  </si>
  <si>
    <t>026072061</t>
  </si>
  <si>
    <t>6320205664577</t>
  </si>
  <si>
    <t>XS</t>
  </si>
  <si>
    <t>PHÓ TRƯỞNG PHÒNG</t>
  </si>
  <si>
    <t>TRƯỞNG PHÒNG TC-KT</t>
  </si>
  <si>
    <t>VŨ HỮU ĐỨC</t>
  </si>
  <si>
    <t>NH: Agribank</t>
  </si>
  <si>
    <t>NH: Đông Á</t>
  </si>
  <si>
    <t>5012205081322</t>
  </si>
  <si>
    <t>0110302184</t>
  </si>
  <si>
    <t>DANH SÁCH SINH VIÊN ĐƯỢC NHẬN HỌC BỔNG KHUYẾN KHÍCH HỌC TẬP</t>
  </si>
  <si>
    <t>0110480597</t>
  </si>
  <si>
    <t>(Bằng chữ: Một trăm năm mươi ba triệu tám trăm ba mươi hai ngàn đồng chẵn)</t>
  </si>
  <si>
    <t>6110205195363</t>
  </si>
  <si>
    <t>(Bằng chữ: Một trăm bốn mươi bốn triệu một trăm năm mươi ngàn đồng chẵn)</t>
  </si>
  <si>
    <t>1354040109</t>
  </si>
  <si>
    <t xml:space="preserve">Phan Thị          </t>
  </si>
  <si>
    <t xml:space="preserve">1454040042 </t>
  </si>
  <si>
    <t xml:space="preserve">Ly     </t>
  </si>
  <si>
    <t xml:space="preserve">1554040004 </t>
  </si>
  <si>
    <t xml:space="preserve">Trần Thị Thuận    </t>
  </si>
  <si>
    <t xml:space="preserve">1554040256 </t>
  </si>
  <si>
    <t xml:space="preserve">Đàm Thị Hồng      </t>
  </si>
  <si>
    <t xml:space="preserve">Vân    </t>
  </si>
  <si>
    <t xml:space="preserve">1554040027 </t>
  </si>
  <si>
    <t xml:space="preserve">Hồ Thanh          </t>
  </si>
  <si>
    <t xml:space="preserve">Chung  </t>
  </si>
  <si>
    <t xml:space="preserve">1554040117 </t>
  </si>
  <si>
    <t xml:space="preserve">Phạm Thiên        </t>
  </si>
  <si>
    <t xml:space="preserve">Tâm    </t>
  </si>
  <si>
    <t xml:space="preserve">Nguyễn Thị Hoài   </t>
  </si>
  <si>
    <t xml:space="preserve">Thương </t>
  </si>
  <si>
    <t xml:space="preserve">1554040062 </t>
  </si>
  <si>
    <t xml:space="preserve">Trần Thị Thanh    </t>
  </si>
  <si>
    <t xml:space="preserve">Hân    </t>
  </si>
  <si>
    <t xml:space="preserve">Huy    </t>
  </si>
  <si>
    <t>011097</t>
  </si>
  <si>
    <t xml:space="preserve">1554040154 </t>
  </si>
  <si>
    <t xml:space="preserve">Phan Thị Thanh    </t>
  </si>
  <si>
    <t xml:space="preserve">Phụng  </t>
  </si>
  <si>
    <t xml:space="preserve">Phương </t>
  </si>
  <si>
    <t xml:space="preserve">1554040195 </t>
  </si>
  <si>
    <t xml:space="preserve">Nguyễn Thị        </t>
  </si>
  <si>
    <t xml:space="preserve">Thuận  </t>
  </si>
  <si>
    <t>060297</t>
  </si>
  <si>
    <t xml:space="preserve">1554040127 </t>
  </si>
  <si>
    <t xml:space="preserve">Đỗ Thị Thu        </t>
  </si>
  <si>
    <t xml:space="preserve">Nguyệt </t>
  </si>
  <si>
    <t xml:space="preserve">Như    </t>
  </si>
  <si>
    <t xml:space="preserve">1554040260 </t>
  </si>
  <si>
    <t xml:space="preserve">Hồ Phương Tường   </t>
  </si>
  <si>
    <t xml:space="preserve">Vi     </t>
  </si>
  <si>
    <t xml:space="preserve">1654040522 </t>
  </si>
  <si>
    <t xml:space="preserve">1654040342 </t>
  </si>
  <si>
    <t xml:space="preserve">1654040248 </t>
  </si>
  <si>
    <t xml:space="preserve">1654040171 </t>
  </si>
  <si>
    <t xml:space="preserve">Liễu   </t>
  </si>
  <si>
    <t>221298</t>
  </si>
  <si>
    <t xml:space="preserve">1654040082 </t>
  </si>
  <si>
    <t>010898</t>
  </si>
  <si>
    <t>260898</t>
  </si>
  <si>
    <t xml:space="preserve">1654040417 </t>
  </si>
  <si>
    <t xml:space="preserve">1654040378 </t>
  </si>
  <si>
    <t xml:space="preserve">1654040261 </t>
  </si>
  <si>
    <t xml:space="preserve">1654040215 </t>
  </si>
  <si>
    <t>140298</t>
  </si>
  <si>
    <t xml:space="preserve">1654040216 </t>
  </si>
  <si>
    <t>070998</t>
  </si>
  <si>
    <t xml:space="preserve">1654040333 </t>
  </si>
  <si>
    <t xml:space="preserve">Nguyễn Tô Minh    </t>
  </si>
  <si>
    <t xml:space="preserve">1654040008 </t>
  </si>
  <si>
    <t xml:space="preserve">1654040536 </t>
  </si>
  <si>
    <t>Xuất sắc</t>
  </si>
  <si>
    <t>55</t>
  </si>
  <si>
    <t>58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</si>
  <si>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</si>
  <si>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</si>
  <si>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</si>
  <si>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</si>
  <si>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</si>
  <si>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</si>
  <si>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</si>
  <si>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</si>
  <si>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</si>
  <si>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68</t>
  </si>
  <si>
    <t>69</t>
  </si>
  <si>
    <t>71</t>
  </si>
  <si>
    <t>72</t>
  </si>
  <si>
    <t>73</t>
  </si>
  <si>
    <t>78</t>
  </si>
  <si>
    <t xml:space="preserve">Trương Thị Hoàng  </t>
  </si>
  <si>
    <t xml:space="preserve">Nguyễn Thị Mỹ     </t>
  </si>
  <si>
    <t>TRƯỞNG PHÒNG CTSV</t>
  </si>
  <si>
    <t>(Ban hành kèm Theo quyết định:           /QĐ-ĐHM, ngày    Tháng      năm 20…)</t>
  </si>
  <si>
    <t xml:space="preserve">1554040112 </t>
  </si>
  <si>
    <t xml:space="preserve">Năm    </t>
  </si>
  <si>
    <t xml:space="preserve">1654040414 </t>
  </si>
  <si>
    <t xml:space="preserve">Trần Thị Thu      </t>
  </si>
  <si>
    <t xml:space="preserve">Phan Thị Bích     </t>
  </si>
  <si>
    <t xml:space="preserve">Trần Thuận Thúy   </t>
  </si>
  <si>
    <t xml:space="preserve">1654040032 </t>
  </si>
  <si>
    <t xml:space="preserve">Lê Thị Ngọc       </t>
  </si>
  <si>
    <t xml:space="preserve">Cẩm    </t>
  </si>
  <si>
    <t>070498</t>
  </si>
  <si>
    <t xml:space="preserve">Lê Thị            </t>
  </si>
  <si>
    <t xml:space="preserve">1554040207 </t>
  </si>
  <si>
    <t xml:space="preserve">1554040097 </t>
  </si>
  <si>
    <t xml:space="preserve">Văn Ngọc Trúc     </t>
  </si>
  <si>
    <t>010197</t>
  </si>
  <si>
    <t xml:space="preserve">1554040233 </t>
  </si>
  <si>
    <t>021197</t>
  </si>
  <si>
    <t xml:space="preserve">Nguyễn Thị Kim    </t>
  </si>
  <si>
    <t xml:space="preserve">1554040192 </t>
  </si>
  <si>
    <t xml:space="preserve">Nguyễn Ngọc       </t>
  </si>
  <si>
    <t xml:space="preserve">Thoa   </t>
  </si>
  <si>
    <t>291197</t>
  </si>
  <si>
    <t xml:space="preserve">1554040073 </t>
  </si>
  <si>
    <t xml:space="preserve">Ngô Thanh         </t>
  </si>
  <si>
    <t xml:space="preserve">Huệ    </t>
  </si>
  <si>
    <t>9.33</t>
  </si>
  <si>
    <t xml:space="preserve">1654040095 </t>
  </si>
  <si>
    <t>3.35</t>
  </si>
  <si>
    <t>3.25</t>
  </si>
  <si>
    <t xml:space="preserve">1654040400 </t>
  </si>
  <si>
    <t xml:space="preserve">Thu    </t>
  </si>
  <si>
    <t>020698</t>
  </si>
  <si>
    <t xml:space="preserve">1654040037 </t>
  </si>
  <si>
    <t xml:space="preserve">Võ Xuân Kim       </t>
  </si>
  <si>
    <t>090998</t>
  </si>
  <si>
    <t>HỌC KỲ 1- NĂM HỌC 2017-2018</t>
  </si>
  <si>
    <t xml:space="preserve">1454042272 </t>
  </si>
  <si>
    <t xml:space="preserve">Võ Thị Bích       </t>
  </si>
  <si>
    <t xml:space="preserve">1454040026 </t>
  </si>
  <si>
    <t xml:space="preserve">Lâm Chí           </t>
  </si>
  <si>
    <t xml:space="preserve">Dũng   </t>
  </si>
  <si>
    <t xml:space="preserve">1454042265 </t>
  </si>
  <si>
    <t xml:space="preserve">Trần Thị          </t>
  </si>
  <si>
    <t xml:space="preserve">Nhung  </t>
  </si>
  <si>
    <t>280596</t>
  </si>
  <si>
    <t>301296</t>
  </si>
  <si>
    <t>9.11</t>
  </si>
  <si>
    <t>96</t>
  </si>
  <si>
    <t xml:space="preserve">1454040113 </t>
  </si>
  <si>
    <t xml:space="preserve">Nguyễn Thị Quỳnh  </t>
  </si>
  <si>
    <t>060195</t>
  </si>
  <si>
    <t xml:space="preserve">1454040010 </t>
  </si>
  <si>
    <t xml:space="preserve">Hoàng Thị Phương  </t>
  </si>
  <si>
    <t>040595</t>
  </si>
  <si>
    <t xml:space="preserve">1454040016 </t>
  </si>
  <si>
    <t xml:space="preserve">Diễm   </t>
  </si>
  <si>
    <t xml:space="preserve">1454040106 </t>
  </si>
  <si>
    <t xml:space="preserve">Phạm Thị Huỳnh    </t>
  </si>
  <si>
    <t>230796</t>
  </si>
  <si>
    <t xml:space="preserve">1454040172 </t>
  </si>
  <si>
    <t xml:space="preserve">Nguyễn Lê Anh     </t>
  </si>
  <si>
    <t>150196</t>
  </si>
  <si>
    <t xml:space="preserve">1454040197 </t>
  </si>
  <si>
    <t xml:space="preserve">Hồ Thị Minh       </t>
  </si>
  <si>
    <t>201095</t>
  </si>
  <si>
    <t xml:space="preserve">1454042224 </t>
  </si>
  <si>
    <t xml:space="preserve">Lê Hoàng          </t>
  </si>
  <si>
    <t>051296</t>
  </si>
  <si>
    <t xml:space="preserve">1454040034 </t>
  </si>
  <si>
    <t xml:space="preserve">Trương Hoàng Thúy </t>
  </si>
  <si>
    <t>091096</t>
  </si>
  <si>
    <t xml:space="preserve">1454040055 </t>
  </si>
  <si>
    <t xml:space="preserve">Lương Thị Mỹ      </t>
  </si>
  <si>
    <t xml:space="preserve">Khanh  </t>
  </si>
  <si>
    <t>081096</t>
  </si>
  <si>
    <t xml:space="preserve">1454040206 </t>
  </si>
  <si>
    <t xml:space="preserve">Nguyễn Thục       </t>
  </si>
  <si>
    <t xml:space="preserve">Uyển   </t>
  </si>
  <si>
    <t>060796</t>
  </si>
  <si>
    <t xml:space="preserve">1454040210 </t>
  </si>
  <si>
    <t>Nguyễn Trọng Khánh</t>
  </si>
  <si>
    <t>221096</t>
  </si>
  <si>
    <t xml:space="preserve">1554040213 </t>
  </si>
  <si>
    <t xml:space="preserve">Mai Cẩm           </t>
  </si>
  <si>
    <t>010296</t>
  </si>
  <si>
    <t>2017</t>
  </si>
  <si>
    <t>7.88</t>
  </si>
  <si>
    <t>7.81</t>
  </si>
  <si>
    <t>7.75</t>
  </si>
  <si>
    <t>7.69</t>
  </si>
  <si>
    <t>7.63</t>
  </si>
  <si>
    <t>7.50</t>
  </si>
  <si>
    <t>7.44</t>
  </si>
  <si>
    <t>7.31</t>
  </si>
  <si>
    <t xml:space="preserve">1554040133 </t>
  </si>
  <si>
    <t xml:space="preserve">Kiều Thị Yến      </t>
  </si>
  <si>
    <t xml:space="preserve">1554040026 </t>
  </si>
  <si>
    <t xml:space="preserve">Trần Liên         </t>
  </si>
  <si>
    <t>290597</t>
  </si>
  <si>
    <t xml:space="preserve">1554040093 </t>
  </si>
  <si>
    <t xml:space="preserve">Nguyễn Cao ái     </t>
  </si>
  <si>
    <t xml:space="preserve">1554040035 </t>
  </si>
  <si>
    <t xml:space="preserve">Lê Bích           </t>
  </si>
  <si>
    <t>170397</t>
  </si>
  <si>
    <t xml:space="preserve">1554040038 </t>
  </si>
  <si>
    <t xml:space="preserve">Võ Thùy           </t>
  </si>
  <si>
    <t xml:space="preserve">Dương  </t>
  </si>
  <si>
    <t xml:space="preserve">1554040221 </t>
  </si>
  <si>
    <t xml:space="preserve">Nguyễn Thị Linh   </t>
  </si>
  <si>
    <t xml:space="preserve">1554040209 </t>
  </si>
  <si>
    <t xml:space="preserve">1554040188 </t>
  </si>
  <si>
    <t>310197</t>
  </si>
  <si>
    <t xml:space="preserve">1554040081 </t>
  </si>
  <si>
    <t xml:space="preserve">Lê Minh           </t>
  </si>
  <si>
    <t>030497</t>
  </si>
  <si>
    <t xml:space="preserve">1554040169 </t>
  </si>
  <si>
    <t xml:space="preserve">Phạm Thị Lê       </t>
  </si>
  <si>
    <t>200997</t>
  </si>
  <si>
    <t>7.95</t>
  </si>
  <si>
    <t>7.84</t>
  </si>
  <si>
    <t>7.79</t>
  </si>
  <si>
    <t>7.58</t>
  </si>
  <si>
    <t>7.47</t>
  </si>
  <si>
    <t>7.42</t>
  </si>
  <si>
    <t>7.32</t>
  </si>
  <si>
    <t>7.26</t>
  </si>
  <si>
    <t>7.21</t>
  </si>
  <si>
    <t>7.16</t>
  </si>
  <si>
    <t>7.11</t>
  </si>
  <si>
    <t xml:space="preserve">1554040245 </t>
  </si>
  <si>
    <t xml:space="preserve">Mai Thị Thanh     </t>
  </si>
  <si>
    <t xml:space="preserve">Tuyền  </t>
  </si>
  <si>
    <t xml:space="preserve">1654040060 </t>
  </si>
  <si>
    <t xml:space="preserve">1654040429 </t>
  </si>
  <si>
    <t xml:space="preserve">1654040202 </t>
  </si>
  <si>
    <t xml:space="preserve">Nguyễn Thị Phương </t>
  </si>
  <si>
    <t xml:space="preserve">Loan   </t>
  </si>
  <si>
    <t xml:space="preserve">1654040313 </t>
  </si>
  <si>
    <t xml:space="preserve">Võ Ngọc           </t>
  </si>
  <si>
    <t xml:space="preserve">Phú    </t>
  </si>
  <si>
    <t xml:space="preserve">1654040413 </t>
  </si>
  <si>
    <t xml:space="preserve">Đặng Anh          </t>
  </si>
  <si>
    <t>050798</t>
  </si>
  <si>
    <t xml:space="preserve">1654040106 </t>
  </si>
  <si>
    <t xml:space="preserve">Hoa    </t>
  </si>
  <si>
    <t>280298</t>
  </si>
  <si>
    <t xml:space="preserve">1654020019 </t>
  </si>
  <si>
    <t xml:space="preserve">Đặng Thị Quế      </t>
  </si>
  <si>
    <t>170998</t>
  </si>
  <si>
    <t xml:space="preserve">1654040408 </t>
  </si>
  <si>
    <t xml:space="preserve">1654040485 </t>
  </si>
  <si>
    <t xml:space="preserve">Nguyễn Đặng Ngọc  </t>
  </si>
  <si>
    <t xml:space="preserve">Tuyết  </t>
  </si>
  <si>
    <t>061098</t>
  </si>
  <si>
    <t>3.65</t>
  </si>
  <si>
    <t>3.50</t>
  </si>
  <si>
    <t>3.24</t>
  </si>
  <si>
    <t>3.06</t>
  </si>
  <si>
    <t>3.03</t>
  </si>
  <si>
    <t>2.94</t>
  </si>
  <si>
    <t>2.91</t>
  </si>
  <si>
    <t>2.88</t>
  </si>
  <si>
    <t>2.79</t>
  </si>
  <si>
    <t>2.76</t>
  </si>
  <si>
    <t>2.74</t>
  </si>
  <si>
    <t xml:space="preserve">1654040205 </t>
  </si>
  <si>
    <t xml:space="preserve">Hoàng Trần Nhật   </t>
  </si>
  <si>
    <t xml:space="preserve">Long   </t>
  </si>
  <si>
    <t xml:space="preserve">1654040285 </t>
  </si>
  <si>
    <t xml:space="preserve">1654040022 </t>
  </si>
  <si>
    <t xml:space="preserve">Nguyễn Lê Phương  </t>
  </si>
  <si>
    <t xml:space="preserve">ánh    </t>
  </si>
  <si>
    <t>210797</t>
  </si>
  <si>
    <t xml:space="preserve">1654040040 </t>
  </si>
  <si>
    <t xml:space="preserve">Kiều Công         </t>
  </si>
  <si>
    <t xml:space="preserve">Danh   </t>
  </si>
  <si>
    <t>131098</t>
  </si>
  <si>
    <t xml:space="preserve">1654040138 </t>
  </si>
  <si>
    <t xml:space="preserve">1654040209 </t>
  </si>
  <si>
    <t xml:space="preserve">Nguyễn Thị Ngọc   </t>
  </si>
  <si>
    <t>260798</t>
  </si>
  <si>
    <t xml:space="preserve">1654040503 </t>
  </si>
  <si>
    <t xml:space="preserve">1654040137 </t>
  </si>
  <si>
    <t xml:space="preserve">1654040334 </t>
  </si>
  <si>
    <t xml:space="preserve">Vũ Thị            </t>
  </si>
  <si>
    <t>150897</t>
  </si>
  <si>
    <t xml:space="preserve">1654040176 </t>
  </si>
  <si>
    <t>101098</t>
  </si>
  <si>
    <t xml:space="preserve">1654040434 </t>
  </si>
  <si>
    <t xml:space="preserve">Lê Hữu            </t>
  </si>
  <si>
    <t xml:space="preserve">Tình   </t>
  </si>
  <si>
    <t>240197</t>
  </si>
  <si>
    <t xml:space="preserve">1654040386 </t>
  </si>
  <si>
    <t>81</t>
  </si>
  <si>
    <t>3.72</t>
  </si>
  <si>
    <t>3.63</t>
  </si>
  <si>
    <t>3.53</t>
  </si>
  <si>
    <t>3.47</t>
  </si>
  <si>
    <t>3.44</t>
  </si>
  <si>
    <t>3.38</t>
  </si>
  <si>
    <t>3.34</t>
  </si>
  <si>
    <t>3.31</t>
  </si>
  <si>
    <t>3.28</t>
  </si>
  <si>
    <t>3.22</t>
  </si>
  <si>
    <t>3.16</t>
  </si>
  <si>
    <t xml:space="preserve">1754100008 </t>
  </si>
  <si>
    <t>131299</t>
  </si>
  <si>
    <t xml:space="preserve">1754100009 </t>
  </si>
  <si>
    <t>010199</t>
  </si>
  <si>
    <t xml:space="preserve">1754100064 </t>
  </si>
  <si>
    <t xml:space="preserve">Trung  </t>
  </si>
  <si>
    <t>290399</t>
  </si>
  <si>
    <t xml:space="preserve">1754100001 </t>
  </si>
  <si>
    <t>140196</t>
  </si>
  <si>
    <t xml:space="preserve">1754100073 </t>
  </si>
  <si>
    <t>171099</t>
  </si>
  <si>
    <t xml:space="preserve">1754100003 </t>
  </si>
  <si>
    <t>060399</t>
  </si>
  <si>
    <t xml:space="preserve">1754100074 </t>
  </si>
  <si>
    <t>270396</t>
  </si>
  <si>
    <t xml:space="preserve">1754100010 </t>
  </si>
  <si>
    <t>250699</t>
  </si>
  <si>
    <t xml:space="preserve">1754100025 </t>
  </si>
  <si>
    <t>280299</t>
  </si>
  <si>
    <t xml:space="preserve">1754100057 </t>
  </si>
  <si>
    <t>070599</t>
  </si>
  <si>
    <t xml:space="preserve">1754100026 </t>
  </si>
  <si>
    <t>150199</t>
  </si>
  <si>
    <t xml:space="preserve">1754100065 </t>
  </si>
  <si>
    <t>031299</t>
  </si>
  <si>
    <t xml:space="preserve">1754100035 </t>
  </si>
  <si>
    <t>260299</t>
  </si>
  <si>
    <t xml:space="preserve">1754100062 </t>
  </si>
  <si>
    <t>200299</t>
  </si>
  <si>
    <t xml:space="preserve">1754100043 </t>
  </si>
  <si>
    <t>190998</t>
  </si>
  <si>
    <t xml:space="preserve">1754100056 </t>
  </si>
  <si>
    <t>050299</t>
  </si>
  <si>
    <t xml:space="preserve">1754100071 </t>
  </si>
  <si>
    <t>180699</t>
  </si>
  <si>
    <t xml:space="preserve">Lâm Phát Thành    </t>
  </si>
  <si>
    <t xml:space="preserve">Dàng   </t>
  </si>
  <si>
    <t xml:space="preserve">Hồ Minh           </t>
  </si>
  <si>
    <t xml:space="preserve">Hà Thế            </t>
  </si>
  <si>
    <t xml:space="preserve">Nguyễn Thị Hà     </t>
  </si>
  <si>
    <t xml:space="preserve">Nguyễn Tuấn       </t>
  </si>
  <si>
    <t xml:space="preserve">Hoàng Quốc        </t>
  </si>
  <si>
    <t xml:space="preserve">Vỹ     </t>
  </si>
  <si>
    <t xml:space="preserve">Lê Thị Kiều       </t>
  </si>
  <si>
    <t xml:space="preserve">Lâm Quốc          </t>
  </si>
  <si>
    <t xml:space="preserve">Võ Đoàn Anh       </t>
  </si>
  <si>
    <t xml:space="preserve">Võ Thanh          </t>
  </si>
  <si>
    <t xml:space="preserve">Trương Hoàng      </t>
  </si>
  <si>
    <t xml:space="preserve">Huỳnh Ngọc        </t>
  </si>
  <si>
    <t xml:space="preserve">Trân   </t>
  </si>
  <si>
    <t xml:space="preserve">Nguyễn Thị Tuyết  </t>
  </si>
  <si>
    <t xml:space="preserve">Thắng  </t>
  </si>
  <si>
    <t xml:space="preserve">Đỗ Nguyễn Khánh   </t>
  </si>
  <si>
    <t>3.54</t>
  </si>
  <si>
    <t>3.19</t>
  </si>
  <si>
    <t>3.12</t>
  </si>
  <si>
    <t>3.04</t>
  </si>
  <si>
    <t>82</t>
  </si>
  <si>
    <t>91</t>
  </si>
  <si>
    <t>85</t>
  </si>
  <si>
    <t>92</t>
  </si>
  <si>
    <t>93</t>
  </si>
  <si>
    <t>97</t>
  </si>
  <si>
    <t>98</t>
  </si>
  <si>
    <t xml:space="preserve">1754040113 </t>
  </si>
  <si>
    <t xml:space="preserve">Bùi Kim           </t>
  </si>
  <si>
    <t>170399</t>
  </si>
  <si>
    <t xml:space="preserve">1754040028 </t>
  </si>
  <si>
    <t xml:space="preserve">Dung   </t>
  </si>
  <si>
    <t>170299</t>
  </si>
  <si>
    <t xml:space="preserve">1754040091 </t>
  </si>
  <si>
    <t xml:space="preserve">Lưu Thị Bích      </t>
  </si>
  <si>
    <t>180499</t>
  </si>
  <si>
    <t xml:space="preserve">1754040106 </t>
  </si>
  <si>
    <t xml:space="preserve">Nguyễn Thụy Trà   </t>
  </si>
  <si>
    <t>270899</t>
  </si>
  <si>
    <t xml:space="preserve">1754040180 </t>
  </si>
  <si>
    <t xml:space="preserve">Đào Thị Kim       </t>
  </si>
  <si>
    <t>071299</t>
  </si>
  <si>
    <t xml:space="preserve">1754040221 </t>
  </si>
  <si>
    <t xml:space="preserve">Trần Thị Ngọc     </t>
  </si>
  <si>
    <t>281299</t>
  </si>
  <si>
    <t xml:space="preserve">1754040086 </t>
  </si>
  <si>
    <t xml:space="preserve">Nguyễn Văn        </t>
  </si>
  <si>
    <t>121099</t>
  </si>
  <si>
    <t xml:space="preserve">1754040096 </t>
  </si>
  <si>
    <t xml:space="preserve">Văn Thị Hải       </t>
  </si>
  <si>
    <t>250299</t>
  </si>
  <si>
    <t xml:space="preserve">1754040006 </t>
  </si>
  <si>
    <t xml:space="preserve">Nguyễn Lan        </t>
  </si>
  <si>
    <t>081299</t>
  </si>
  <si>
    <t xml:space="preserve">1754040051 </t>
  </si>
  <si>
    <t xml:space="preserve">Nguyễn Diệu       </t>
  </si>
  <si>
    <t>071199</t>
  </si>
  <si>
    <t xml:space="preserve">1754040073 </t>
  </si>
  <si>
    <t xml:space="preserve">Châu Phước        </t>
  </si>
  <si>
    <t xml:space="preserve">Hưng   </t>
  </si>
  <si>
    <t>280899</t>
  </si>
  <si>
    <t xml:space="preserve">1754040173 </t>
  </si>
  <si>
    <t>010999</t>
  </si>
  <si>
    <t xml:space="preserve">1754040189 </t>
  </si>
  <si>
    <t xml:space="preserve">Nguyễn Anh        </t>
  </si>
  <si>
    <t>160699</t>
  </si>
  <si>
    <t xml:space="preserve">1754040033 </t>
  </si>
  <si>
    <t xml:space="preserve">Đỗ Thị            </t>
  </si>
  <si>
    <t xml:space="preserve">Đan    </t>
  </si>
  <si>
    <t>021299</t>
  </si>
  <si>
    <t xml:space="preserve">1754040059 </t>
  </si>
  <si>
    <t xml:space="preserve">Hiếu   </t>
  </si>
  <si>
    <t xml:space="preserve">1754040102 </t>
  </si>
  <si>
    <t xml:space="preserve">Trần Vũ           </t>
  </si>
  <si>
    <t>050599</t>
  </si>
  <si>
    <t xml:space="preserve">1754040187 </t>
  </si>
  <si>
    <t xml:space="preserve">Huỳnh Nguyễn Minh </t>
  </si>
  <si>
    <t>210899</t>
  </si>
  <si>
    <t xml:space="preserve">1754040072 </t>
  </si>
  <si>
    <t xml:space="preserve">Huỳnh  </t>
  </si>
  <si>
    <t>301099</t>
  </si>
  <si>
    <t xml:space="preserve">1754040121 </t>
  </si>
  <si>
    <t xml:space="preserve">Nguyễn Châu Hải   </t>
  </si>
  <si>
    <t xml:space="preserve">Nghi   </t>
  </si>
  <si>
    <t>040499</t>
  </si>
  <si>
    <t xml:space="preserve">1754040166 </t>
  </si>
  <si>
    <t xml:space="preserve">Lâm Phước         </t>
  </si>
  <si>
    <t>090899</t>
  </si>
  <si>
    <t xml:space="preserve">1754040110 </t>
  </si>
  <si>
    <t xml:space="preserve">Phạm Thị Xuân     </t>
  </si>
  <si>
    <t xml:space="preserve">Nga    </t>
  </si>
  <si>
    <t>311097</t>
  </si>
  <si>
    <t xml:space="preserve">1754040198 </t>
  </si>
  <si>
    <t xml:space="preserve">Trương Thị Cẩm    </t>
  </si>
  <si>
    <t>030599</t>
  </si>
  <si>
    <t xml:space="preserve">1754040227 </t>
  </si>
  <si>
    <t xml:space="preserve">Trần Nhật         </t>
  </si>
  <si>
    <t xml:space="preserve">Trường </t>
  </si>
  <si>
    <t>101099</t>
  </si>
  <si>
    <t xml:space="preserve">1754040002 </t>
  </si>
  <si>
    <t xml:space="preserve">Đoàn Ngọc Phương  </t>
  </si>
  <si>
    <t xml:space="preserve">1754040115 </t>
  </si>
  <si>
    <t>190799</t>
  </si>
  <si>
    <t xml:space="preserve">1754040127 </t>
  </si>
  <si>
    <t xml:space="preserve">Nguyễn Huỳnh Nhật </t>
  </si>
  <si>
    <t>091299</t>
  </si>
  <si>
    <t xml:space="preserve">1754040164 </t>
  </si>
  <si>
    <t xml:space="preserve">Miều Tsằn         </t>
  </si>
  <si>
    <t xml:space="preserve">Sáng   </t>
  </si>
  <si>
    <t>160598</t>
  </si>
  <si>
    <t xml:space="preserve">1754040202 </t>
  </si>
  <si>
    <t>250899</t>
  </si>
  <si>
    <t xml:space="preserve">1754040214 </t>
  </si>
  <si>
    <t xml:space="preserve">Lục Thị Quế       </t>
  </si>
  <si>
    <t xml:space="preserve">Trâm   </t>
  </si>
  <si>
    <t>140199</t>
  </si>
  <si>
    <t xml:space="preserve">1754040242 </t>
  </si>
  <si>
    <t xml:space="preserve">Huỳnh Thị         </t>
  </si>
  <si>
    <t xml:space="preserve">Vinh   </t>
  </si>
  <si>
    <t>111199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</si>
  <si>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</si>
  <si>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</si>
  <si>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</si>
  <si>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</si>
  <si>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</si>
  <si>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</si>
  <si>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</si>
  <si>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</si>
  <si>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</si>
  <si>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</si>
  <si>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</si>
  <si>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</si>
  <si>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</si>
  <si>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</si>
  <si>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</si>
  <si>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</si>
  <si>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</si>
  <si>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</si>
  <si>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</si>
  <si>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</si>
  <si>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</si>
  <si>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</si>
  <si>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</si>
  <si>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</si>
  <si>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</si>
  <si>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</si>
  <si>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</si>
  <si>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</si>
  <si>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3.32</t>
  </si>
  <si>
    <t>Tp.HCM, ngày  08  Tháng  05   năm 2018</t>
  </si>
  <si>
    <t>(Bằng chữ: bốn trăm mười bảy triệu bốn trăm mười một ngàn đồng chẵn)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</si>
</sst>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##0._);_(* \(#.##0.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2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_Tahoma"/>
      <family val="2"/>
    </font>
    <font>
      <b/>
      <sz val="12"/>
      <name val="_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.5"/>
      <color indexed="63"/>
      <name val="Times New Roman"/>
      <family val="1"/>
    </font>
    <font>
      <b/>
      <sz val="14"/>
      <color indexed="63"/>
      <name val="Times news roman"/>
      <family val="0"/>
    </font>
    <font>
      <sz val="12"/>
      <color indexed="8"/>
      <name val="Times New Roman"/>
      <family val="1"/>
    </font>
    <font>
      <b/>
      <sz val="9.5"/>
      <color indexed="63"/>
      <name val="Arial"/>
      <family val="2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3.5"/>
      <color rgb="FF4B4B4B"/>
      <name val="Times New Roman"/>
      <family val="1"/>
    </font>
    <font>
      <b/>
      <sz val="14"/>
      <color rgb="FF4B4B4B"/>
      <name val="Times news roman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.5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2" fontId="9" fillId="0" borderId="11" xfId="0" applyNumberFormat="1" applyFont="1" applyFill="1" applyBorder="1" applyAlignment="1" applyProtection="1">
      <alignment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  <xf numFmtId="49" fontId="12" fillId="33" borderId="11" xfId="0" applyNumberFormat="1" applyFont="1" applyFill="1" applyBorder="1" applyAlignment="1" applyProtection="1">
      <alignment horizontal="left" vertical="center" wrapText="1"/>
      <protection/>
    </xf>
    <xf numFmtId="3" fontId="11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left" vertical="center" wrapText="1"/>
      <protection/>
    </xf>
    <xf numFmtId="3" fontId="11" fillId="33" borderId="11" xfId="0" applyNumberFormat="1" applyFont="1" applyFill="1" applyBorder="1" applyAlignment="1" applyProtection="1">
      <alignment horizontal="left" vertical="center" wrapText="1"/>
      <protection/>
    </xf>
    <xf numFmtId="49" fontId="69" fillId="0" borderId="11" xfId="0" applyNumberFormat="1" applyFont="1" applyFill="1" applyBorder="1" applyAlignment="1" applyProtection="1">
      <alignment horizontal="left" vertical="center" wrapText="1"/>
      <protection/>
    </xf>
    <xf numFmtId="49" fontId="70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70" fillId="33" borderId="11" xfId="0" applyNumberFormat="1" applyFont="1" applyFill="1" applyBorder="1" applyAlignment="1" applyProtection="1">
      <alignment horizontal="left" vertical="center" wrapText="1"/>
      <protection/>
    </xf>
    <xf numFmtId="1" fontId="70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70" fillId="0" borderId="11" xfId="0" applyNumberFormat="1" applyFont="1" applyBorder="1" applyAlignment="1">
      <alignment horizontal="left" vertical="center"/>
    </xf>
    <xf numFmtId="49" fontId="71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72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70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13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70" fillId="0" borderId="11" xfId="0" applyFont="1" applyBorder="1" applyAlignment="1">
      <alignment horizontal="left" vertical="center"/>
    </xf>
    <xf numFmtId="49" fontId="70" fillId="0" borderId="11" xfId="0" applyNumberFormat="1" applyFont="1" applyBorder="1" applyAlignment="1" quotePrefix="1">
      <alignment horizontal="left" vertical="center"/>
    </xf>
    <xf numFmtId="9" fontId="13" fillId="0" borderId="11" xfId="0" applyNumberFormat="1" applyFont="1" applyBorder="1" applyAlignment="1">
      <alignment horizontal="center" vertical="center"/>
    </xf>
    <xf numFmtId="0" fontId="73" fillId="0" borderId="11" xfId="0" applyFont="1" applyBorder="1" applyAlignment="1">
      <alignment horizontal="left" vertical="center"/>
    </xf>
    <xf numFmtId="49" fontId="73" fillId="0" borderId="11" xfId="0" applyNumberFormat="1" applyFont="1" applyBorder="1" applyAlignment="1" quotePrefix="1">
      <alignment horizontal="left" vertical="center"/>
    </xf>
    <xf numFmtId="0" fontId="70" fillId="0" borderId="11" xfId="0" applyFont="1" applyBorder="1" applyAlignment="1" quotePrefix="1">
      <alignment horizontal="left" vertical="center"/>
    </xf>
    <xf numFmtId="0" fontId="74" fillId="0" borderId="0" xfId="0" applyFont="1" applyAlignment="1">
      <alignment horizontal="left" vertical="center"/>
    </xf>
    <xf numFmtId="0" fontId="72" fillId="0" borderId="11" xfId="0" applyFont="1" applyBorder="1" applyAlignment="1" quotePrefix="1">
      <alignment horizontal="left" vertical="center"/>
    </xf>
    <xf numFmtId="0" fontId="73" fillId="0" borderId="0" xfId="0" applyFont="1" applyAlignment="1">
      <alignment horizontal="left" vertical="center"/>
    </xf>
    <xf numFmtId="49" fontId="73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/>
    </xf>
    <xf numFmtId="0" fontId="75" fillId="0" borderId="0" xfId="0" applyFont="1" applyAlignment="1">
      <alignment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6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70" fillId="33" borderId="12" xfId="0" applyNumberFormat="1" applyFont="1" applyFill="1" applyBorder="1" applyAlignment="1" applyProtection="1">
      <alignment horizontal="left" vertical="center" wrapText="1"/>
      <protection/>
    </xf>
    <xf numFmtId="49" fontId="74" fillId="0" borderId="11" xfId="0" applyNumberFormat="1" applyFont="1" applyBorder="1" applyAlignment="1">
      <alignment horizontal="left" vertical="center"/>
    </xf>
    <xf numFmtId="0" fontId="76" fillId="0" borderId="0" xfId="0" applyFont="1" applyAlignment="1">
      <alignment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left" vertical="center" wrapText="1"/>
      <protection/>
    </xf>
    <xf numFmtId="3" fontId="13" fillId="33" borderId="11" xfId="0" applyNumberFormat="1" applyFont="1" applyFill="1" applyBorder="1" applyAlignment="1" applyProtection="1">
      <alignment horizontal="left" vertical="center" wrapText="1"/>
      <protection/>
    </xf>
    <xf numFmtId="49" fontId="77" fillId="33" borderId="11" xfId="0" applyNumberFormat="1" applyFont="1" applyFill="1" applyBorder="1" applyAlignment="1" applyProtection="1" quotePrefix="1">
      <alignment horizontal="left" vertical="center" wrapText="1"/>
      <protection/>
    </xf>
    <xf numFmtId="49" fontId="77" fillId="33" borderId="11" xfId="0" applyNumberFormat="1" applyFont="1" applyFill="1" applyBorder="1" applyAlignment="1" applyProtection="1">
      <alignment horizontal="left" vertical="center" wrapText="1"/>
      <protection/>
    </xf>
    <xf numFmtId="49" fontId="8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>
      <alignment vertical="center"/>
    </xf>
    <xf numFmtId="49" fontId="77" fillId="33" borderId="11" xfId="0" applyNumberFormat="1" applyFont="1" applyFill="1" applyBorder="1" applyAlignment="1">
      <alignment horizontal="left" vertical="center"/>
    </xf>
    <xf numFmtId="0" fontId="77" fillId="33" borderId="11" xfId="0" applyFont="1" applyFill="1" applyBorder="1" applyAlignment="1">
      <alignment horizontal="left" vertical="center"/>
    </xf>
    <xf numFmtId="49" fontId="77" fillId="33" borderId="11" xfId="0" applyNumberFormat="1" applyFont="1" applyFill="1" applyBorder="1" applyAlignment="1" quotePrefix="1">
      <alignment horizontal="left" vertical="center"/>
    </xf>
    <xf numFmtId="49" fontId="13" fillId="33" borderId="11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 vertical="center"/>
      <protection/>
    </xf>
    <xf numFmtId="3" fontId="78" fillId="33" borderId="11" xfId="0" applyNumberFormat="1" applyFont="1" applyFill="1" applyBorder="1" applyAlignment="1" applyProtection="1">
      <alignment horizontal="left" vertical="center" wrapText="1"/>
      <protection/>
    </xf>
    <xf numFmtId="0" fontId="78" fillId="33" borderId="11" xfId="0" applyFont="1" applyFill="1" applyBorder="1" applyAlignment="1">
      <alignment horizontal="left" vertical="center"/>
    </xf>
    <xf numFmtId="49" fontId="78" fillId="33" borderId="11" xfId="0" applyNumberFormat="1" applyFont="1" applyFill="1" applyBorder="1" applyAlignment="1" quotePrefix="1">
      <alignment horizontal="left" vertical="center"/>
    </xf>
    <xf numFmtId="0" fontId="79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80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81" fillId="0" borderId="11" xfId="0" applyFont="1" applyBorder="1" applyAlignment="1">
      <alignment/>
    </xf>
    <xf numFmtId="0" fontId="8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3</xdr:row>
      <xdr:rowOff>171450</xdr:rowOff>
    </xdr:from>
    <xdr:to>
      <xdr:col>13</xdr:col>
      <xdr:colOff>561975</xdr:colOff>
      <xdr:row>4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6267450" y="781050"/>
          <a:ext cx="5619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790575</xdr:colOff>
      <xdr:row>1</xdr:row>
      <xdr:rowOff>95250</xdr:rowOff>
    </xdr:from>
    <xdr:to>
      <xdr:col>16</xdr:col>
      <xdr:colOff>381000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8496300" y="285750"/>
          <a:ext cx="6381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457200</xdr:colOff>
      <xdr:row>2</xdr:row>
      <xdr:rowOff>19050</xdr:rowOff>
    </xdr:from>
    <xdr:to>
      <xdr:col>16</xdr:col>
      <xdr:colOff>266700</xdr:colOff>
      <xdr:row>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8667750" y="419100"/>
          <a:ext cx="609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1606205902450" TargetMode="External" /><Relationship Id="rId2" Type="http://schemas.openxmlformats.org/officeDocument/2006/relationships/hyperlink" Target="tel:215338384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6"/>
  <sheetViews>
    <sheetView tabSelected="1" view="pageBreakPreview" zoomScale="90" zoomScaleNormal="90" zoomScaleSheetLayoutView="90" zoomScalePageLayoutView="0" workbookViewId="0" topLeftCell="A1">
      <selection activeCell="E15" sqref="E15"/>
    </sheetView>
  </sheetViews>
  <sheetFormatPr defaultColWidth="9.140625" defaultRowHeight="12.75"/>
  <cols>
    <col min="1" max="1" width="6.57421875" style="48" customWidth="1"/>
    <col min="2" max="2" width="10.8515625" style="48" customWidth="1"/>
    <col min="3" max="3" width="13.7109375" style="48" customWidth="1"/>
    <col min="4" max="4" width="21.00390625" style="48" bestFit="1" customWidth="1"/>
    <col min="5" max="5" width="10.28125" style="48" bestFit="1" customWidth="1"/>
    <col min="6" max="6" width="10.28125" style="48" customWidth="1"/>
    <col min="7" max="7" width="6.00390625" style="48" hidden="1" customWidth="1"/>
    <col min="8" max="8" width="7.140625" style="48" hidden="1" customWidth="1"/>
    <col min="9" max="9" width="7.28125" style="48" customWidth="1"/>
    <col min="10" max="10" width="5.57421875" style="47" customWidth="1"/>
    <col min="11" max="11" width="8.421875" style="48" customWidth="1"/>
    <col min="12" max="12" width="10.8515625" style="48" hidden="1" customWidth="1"/>
    <col min="13" max="13" width="9.8515625" style="47" hidden="1" customWidth="1"/>
    <col min="14" max="14" width="11.140625" style="48" customWidth="1"/>
    <col min="15" max="15" width="11.8515625" style="29" customWidth="1"/>
    <col min="16" max="16" width="17.140625" style="29" customWidth="1"/>
    <col min="17" max="17" width="11.28125" style="48" customWidth="1"/>
    <col min="18" max="16384" width="9.140625" style="48" customWidth="1"/>
  </cols>
  <sheetData>
    <row r="2" spans="1:17" s="25" customFormat="1" ht="16.5" customHeight="1">
      <c r="A2" s="86" t="s">
        <v>9</v>
      </c>
      <c r="B2" s="86"/>
      <c r="C2" s="86"/>
      <c r="D2" s="86"/>
      <c r="E2" s="86"/>
      <c r="F2" s="86"/>
      <c r="G2" s="89" t="s">
        <v>10</v>
      </c>
      <c r="H2" s="89"/>
      <c r="I2" s="89"/>
      <c r="J2" s="89"/>
      <c r="K2" s="89"/>
      <c r="L2" s="89"/>
      <c r="M2" s="89"/>
      <c r="N2" s="89"/>
      <c r="O2" s="71"/>
      <c r="P2" s="71"/>
      <c r="Q2" s="24"/>
    </row>
    <row r="3" spans="1:17" s="25" customFormat="1" ht="16.5">
      <c r="A3" s="87" t="s">
        <v>55</v>
      </c>
      <c r="B3" s="87"/>
      <c r="C3" s="87"/>
      <c r="D3" s="87"/>
      <c r="E3" s="87"/>
      <c r="F3" s="87"/>
      <c r="G3" s="87" t="s">
        <v>11</v>
      </c>
      <c r="H3" s="87"/>
      <c r="I3" s="87"/>
      <c r="J3" s="87"/>
      <c r="K3" s="87"/>
      <c r="L3" s="87"/>
      <c r="M3" s="87"/>
      <c r="N3" s="87"/>
      <c r="O3" s="26"/>
      <c r="P3" s="26"/>
      <c r="Q3" s="27"/>
    </row>
    <row r="4" spans="10:16" s="25" customFormat="1" ht="15">
      <c r="J4" s="28"/>
      <c r="M4" s="28"/>
      <c r="O4" s="29"/>
      <c r="P4" s="29"/>
    </row>
    <row r="5" spans="1:17" s="25" customFormat="1" ht="41.25" customHeight="1">
      <c r="A5" s="90" t="s">
        <v>524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72"/>
    </row>
    <row r="6" spans="1:17" s="25" customFormat="1" ht="20.25">
      <c r="A6" s="91" t="s">
        <v>797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73"/>
    </row>
    <row r="7" spans="1:17" s="25" customFormat="1" ht="18.75">
      <c r="A7" s="92" t="s">
        <v>761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74"/>
    </row>
    <row r="8" spans="10:16" s="25" customFormat="1" ht="15">
      <c r="J8" s="28"/>
      <c r="M8" s="28"/>
      <c r="O8" s="29"/>
      <c r="P8" s="29"/>
    </row>
    <row r="9" spans="1:16" s="25" customFormat="1" ht="16.5">
      <c r="A9" s="22" t="s">
        <v>54</v>
      </c>
      <c r="B9" s="22"/>
      <c r="J9" s="28"/>
      <c r="M9" s="28"/>
      <c r="O9" s="29"/>
      <c r="P9" s="29"/>
    </row>
    <row r="11" spans="1:17" s="30" customFormat="1" ht="66">
      <c r="A11" s="9" t="s">
        <v>0</v>
      </c>
      <c r="B11" s="9" t="s">
        <v>67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18</v>
      </c>
      <c r="I11" s="75" t="s">
        <v>6</v>
      </c>
      <c r="J11" s="75" t="s">
        <v>7</v>
      </c>
      <c r="K11" s="9" t="s">
        <v>8</v>
      </c>
      <c r="L11" s="9" t="s">
        <v>68</v>
      </c>
      <c r="M11" s="9" t="s">
        <v>69</v>
      </c>
      <c r="N11" s="9" t="s">
        <v>70</v>
      </c>
      <c r="O11" s="12" t="s">
        <v>533</v>
      </c>
      <c r="P11" s="12" t="s">
        <v>534</v>
      </c>
      <c r="Q11" s="9" t="s">
        <v>535</v>
      </c>
    </row>
    <row r="12" spans="1:17" s="33" customFormat="1" ht="19.5" customHeight="1">
      <c r="A12" s="2"/>
      <c r="B12" s="7" t="s">
        <v>52</v>
      </c>
      <c r="C12" s="2"/>
      <c r="D12" s="31"/>
      <c r="E12" s="31"/>
      <c r="F12" s="31"/>
      <c r="G12" s="2"/>
      <c r="H12" s="2"/>
      <c r="I12" s="3"/>
      <c r="J12" s="76"/>
      <c r="K12" s="2"/>
      <c r="L12" s="31"/>
      <c r="M12" s="32"/>
      <c r="N12" s="11"/>
      <c r="O12" s="14"/>
      <c r="P12" s="14"/>
      <c r="Q12" s="11"/>
    </row>
    <row r="13" spans="1:17" s="65" customFormat="1" ht="21.75" customHeight="1">
      <c r="A13" s="59" t="s">
        <v>20</v>
      </c>
      <c r="B13" s="60" t="s">
        <v>21</v>
      </c>
      <c r="C13" s="69" t="s">
        <v>685</v>
      </c>
      <c r="D13" s="69" t="s">
        <v>684</v>
      </c>
      <c r="E13" s="69" t="s">
        <v>417</v>
      </c>
      <c r="F13" s="69" t="s">
        <v>105</v>
      </c>
      <c r="G13" s="60" t="s">
        <v>52</v>
      </c>
      <c r="H13" s="70" t="s">
        <v>53</v>
      </c>
      <c r="I13" s="69" t="s">
        <v>787</v>
      </c>
      <c r="J13" s="77" t="s">
        <v>297</v>
      </c>
      <c r="K13" s="69" t="s">
        <v>22</v>
      </c>
      <c r="L13" s="61">
        <v>2520000</v>
      </c>
      <c r="M13" s="34">
        <v>1.1</v>
      </c>
      <c r="N13" s="61">
        <f>M13*L13</f>
        <v>2772000</v>
      </c>
      <c r="O13" s="97"/>
      <c r="P13" s="97"/>
      <c r="Q13" s="61"/>
    </row>
    <row r="14" spans="1:17" s="65" customFormat="1" ht="21.75" customHeight="1">
      <c r="A14" s="59" t="s">
        <v>23</v>
      </c>
      <c r="B14" s="60" t="s">
        <v>21</v>
      </c>
      <c r="C14" s="69" t="s">
        <v>798</v>
      </c>
      <c r="D14" s="69" t="s">
        <v>799</v>
      </c>
      <c r="E14" s="69" t="s">
        <v>708</v>
      </c>
      <c r="F14" s="69" t="s">
        <v>806</v>
      </c>
      <c r="G14" s="60" t="s">
        <v>52</v>
      </c>
      <c r="H14" s="70" t="s">
        <v>53</v>
      </c>
      <c r="I14" s="69" t="s">
        <v>808</v>
      </c>
      <c r="J14" s="77" t="s">
        <v>809</v>
      </c>
      <c r="K14" s="69" t="s">
        <v>740</v>
      </c>
      <c r="L14" s="61">
        <v>2520000</v>
      </c>
      <c r="M14" s="34">
        <v>1.3</v>
      </c>
      <c r="N14" s="61">
        <f>M14*L14</f>
        <v>3276000</v>
      </c>
      <c r="O14" s="63"/>
      <c r="P14" s="62"/>
      <c r="Q14" s="61"/>
    </row>
    <row r="15" spans="1:17" s="65" customFormat="1" ht="21.75" customHeight="1">
      <c r="A15" s="59" t="s">
        <v>24</v>
      </c>
      <c r="B15" s="60" t="s">
        <v>21</v>
      </c>
      <c r="C15" s="69" t="s">
        <v>800</v>
      </c>
      <c r="D15" s="69" t="s">
        <v>801</v>
      </c>
      <c r="E15" s="69" t="s">
        <v>802</v>
      </c>
      <c r="F15" s="69" t="s">
        <v>807</v>
      </c>
      <c r="G15" s="60" t="s">
        <v>52</v>
      </c>
      <c r="H15" s="70" t="s">
        <v>53</v>
      </c>
      <c r="I15" s="69" t="s">
        <v>86</v>
      </c>
      <c r="J15" s="78">
        <v>74</v>
      </c>
      <c r="K15" s="69" t="s">
        <v>37</v>
      </c>
      <c r="L15" s="61">
        <v>2520000</v>
      </c>
      <c r="M15" s="34">
        <v>1</v>
      </c>
      <c r="N15" s="61">
        <f>M15*L15</f>
        <v>2520000</v>
      </c>
      <c r="O15" s="62"/>
      <c r="P15" s="66"/>
      <c r="Q15" s="61"/>
    </row>
    <row r="16" spans="1:17" s="65" customFormat="1" ht="21.75" customHeight="1">
      <c r="A16" s="59" t="s">
        <v>25</v>
      </c>
      <c r="B16" s="60" t="s">
        <v>21</v>
      </c>
      <c r="C16" s="69" t="s">
        <v>803</v>
      </c>
      <c r="D16" s="69" t="s">
        <v>804</v>
      </c>
      <c r="E16" s="69" t="s">
        <v>805</v>
      </c>
      <c r="F16" s="69" t="s">
        <v>183</v>
      </c>
      <c r="G16" s="60" t="s">
        <v>52</v>
      </c>
      <c r="H16" s="70" t="s">
        <v>53</v>
      </c>
      <c r="I16" s="69" t="s">
        <v>86</v>
      </c>
      <c r="J16" s="78">
        <v>74</v>
      </c>
      <c r="K16" s="69" t="s">
        <v>37</v>
      </c>
      <c r="L16" s="61">
        <v>2520000</v>
      </c>
      <c r="M16" s="34">
        <v>1</v>
      </c>
      <c r="N16" s="61">
        <f>M16*L16</f>
        <v>2520000</v>
      </c>
      <c r="O16" s="63"/>
      <c r="P16" s="63"/>
      <c r="Q16" s="61"/>
    </row>
    <row r="17" spans="1:17" s="65" customFormat="1" ht="21.75" customHeight="1">
      <c r="A17" s="59" t="s">
        <v>26</v>
      </c>
      <c r="B17" s="60" t="s">
        <v>27</v>
      </c>
      <c r="C17" s="69" t="s">
        <v>810</v>
      </c>
      <c r="D17" s="69" t="s">
        <v>811</v>
      </c>
      <c r="E17" s="69" t="s">
        <v>716</v>
      </c>
      <c r="F17" s="69" t="s">
        <v>812</v>
      </c>
      <c r="G17" s="60" t="s">
        <v>52</v>
      </c>
      <c r="H17" s="70" t="s">
        <v>53</v>
      </c>
      <c r="I17" s="69" t="s">
        <v>86</v>
      </c>
      <c r="J17" s="78">
        <v>84</v>
      </c>
      <c r="K17" s="69" t="s">
        <v>22</v>
      </c>
      <c r="L17" s="61">
        <v>1120000</v>
      </c>
      <c r="M17" s="34">
        <v>1.1</v>
      </c>
      <c r="N17" s="61">
        <f>M17*L17</f>
        <v>1232000</v>
      </c>
      <c r="O17" s="62"/>
      <c r="P17" s="62"/>
      <c r="Q17" s="61"/>
    </row>
    <row r="18" spans="1:17" s="65" customFormat="1" ht="21.75" customHeight="1">
      <c r="A18" s="59" t="s">
        <v>28</v>
      </c>
      <c r="B18" s="60" t="s">
        <v>27</v>
      </c>
      <c r="C18" s="69" t="s">
        <v>813</v>
      </c>
      <c r="D18" s="69" t="s">
        <v>814</v>
      </c>
      <c r="E18" s="69" t="s">
        <v>173</v>
      </c>
      <c r="F18" s="69" t="s">
        <v>815</v>
      </c>
      <c r="G18" s="60" t="s">
        <v>52</v>
      </c>
      <c r="H18" s="70" t="s">
        <v>53</v>
      </c>
      <c r="I18" s="69" t="s">
        <v>86</v>
      </c>
      <c r="J18" s="78">
        <v>80</v>
      </c>
      <c r="K18" s="69" t="s">
        <v>22</v>
      </c>
      <c r="L18" s="61">
        <v>1120000</v>
      </c>
      <c r="M18" s="34">
        <v>1.1</v>
      </c>
      <c r="N18" s="61">
        <f aca="true" t="shared" si="0" ref="N18:N36">M18*L18</f>
        <v>1232000</v>
      </c>
      <c r="O18" s="63"/>
      <c r="P18" s="63"/>
      <c r="Q18" s="61"/>
    </row>
    <row r="19" spans="1:17" s="65" customFormat="1" ht="21.75" customHeight="1">
      <c r="A19" s="59" t="s">
        <v>29</v>
      </c>
      <c r="B19" s="60" t="s">
        <v>27</v>
      </c>
      <c r="C19" s="69" t="s">
        <v>816</v>
      </c>
      <c r="D19" s="69" t="s">
        <v>394</v>
      </c>
      <c r="E19" s="69" t="s">
        <v>817</v>
      </c>
      <c r="F19" s="69" t="s">
        <v>183</v>
      </c>
      <c r="G19" s="60" t="s">
        <v>52</v>
      </c>
      <c r="H19" s="70" t="s">
        <v>53</v>
      </c>
      <c r="I19" s="69" t="s">
        <v>86</v>
      </c>
      <c r="J19" s="78">
        <v>80</v>
      </c>
      <c r="K19" s="69" t="s">
        <v>22</v>
      </c>
      <c r="L19" s="61">
        <v>1120000</v>
      </c>
      <c r="M19" s="34">
        <v>1.1</v>
      </c>
      <c r="N19" s="61">
        <f t="shared" si="0"/>
        <v>1232000</v>
      </c>
      <c r="O19" s="63"/>
      <c r="P19" s="63"/>
      <c r="Q19" s="61"/>
    </row>
    <row r="20" spans="1:17" s="65" customFormat="1" ht="21.75" customHeight="1">
      <c r="A20" s="59" t="s">
        <v>30</v>
      </c>
      <c r="B20" s="60" t="s">
        <v>27</v>
      </c>
      <c r="C20" s="69" t="s">
        <v>818</v>
      </c>
      <c r="D20" s="69" t="s">
        <v>819</v>
      </c>
      <c r="E20" s="69" t="s">
        <v>373</v>
      </c>
      <c r="F20" s="69" t="s">
        <v>820</v>
      </c>
      <c r="G20" s="60" t="s">
        <v>52</v>
      </c>
      <c r="H20" s="70" t="s">
        <v>53</v>
      </c>
      <c r="I20" s="69" t="s">
        <v>86</v>
      </c>
      <c r="J20" s="78">
        <v>74</v>
      </c>
      <c r="K20" s="69" t="s">
        <v>37</v>
      </c>
      <c r="L20" s="61">
        <v>1120000</v>
      </c>
      <c r="M20" s="34">
        <v>1</v>
      </c>
      <c r="N20" s="61">
        <f t="shared" si="0"/>
        <v>1120000</v>
      </c>
      <c r="O20" s="63"/>
      <c r="P20" s="63"/>
      <c r="Q20" s="61"/>
    </row>
    <row r="21" spans="1:17" s="65" customFormat="1" ht="21.75" customHeight="1">
      <c r="A21" s="59" t="s">
        <v>31</v>
      </c>
      <c r="B21" s="60" t="s">
        <v>27</v>
      </c>
      <c r="C21" s="69" t="s">
        <v>821</v>
      </c>
      <c r="D21" s="69" t="s">
        <v>822</v>
      </c>
      <c r="E21" s="69" t="s">
        <v>376</v>
      </c>
      <c r="F21" s="69" t="s">
        <v>823</v>
      </c>
      <c r="G21" s="60" t="s">
        <v>52</v>
      </c>
      <c r="H21" s="70" t="s">
        <v>53</v>
      </c>
      <c r="I21" s="69" t="s">
        <v>86</v>
      </c>
      <c r="J21" s="78">
        <v>74</v>
      </c>
      <c r="K21" s="69" t="s">
        <v>37</v>
      </c>
      <c r="L21" s="61">
        <v>1120000</v>
      </c>
      <c r="M21" s="34">
        <v>1</v>
      </c>
      <c r="N21" s="61">
        <f t="shared" si="0"/>
        <v>1120000</v>
      </c>
      <c r="O21" s="63"/>
      <c r="P21" s="63"/>
      <c r="Q21" s="61"/>
    </row>
    <row r="22" spans="1:17" s="65" customFormat="1" ht="21.75" customHeight="1">
      <c r="A22" s="59" t="s">
        <v>32</v>
      </c>
      <c r="B22" s="60" t="s">
        <v>27</v>
      </c>
      <c r="C22" s="69" t="s">
        <v>824</v>
      </c>
      <c r="D22" s="69" t="s">
        <v>825</v>
      </c>
      <c r="E22" s="69" t="s">
        <v>125</v>
      </c>
      <c r="F22" s="69" t="s">
        <v>826</v>
      </c>
      <c r="G22" s="60" t="s">
        <v>52</v>
      </c>
      <c r="H22" s="70" t="s">
        <v>53</v>
      </c>
      <c r="I22" s="69" t="s">
        <v>86</v>
      </c>
      <c r="J22" s="78">
        <v>74</v>
      </c>
      <c r="K22" s="69" t="s">
        <v>37</v>
      </c>
      <c r="L22" s="61">
        <v>1120000</v>
      </c>
      <c r="M22" s="34">
        <v>1</v>
      </c>
      <c r="N22" s="61">
        <f t="shared" si="0"/>
        <v>1120000</v>
      </c>
      <c r="O22" s="63"/>
      <c r="P22" s="63"/>
      <c r="Q22" s="61"/>
    </row>
    <row r="23" spans="1:17" s="65" customFormat="1" ht="21.75" customHeight="1">
      <c r="A23" s="59" t="s">
        <v>33</v>
      </c>
      <c r="B23" s="60" t="s">
        <v>27</v>
      </c>
      <c r="C23" s="69" t="s">
        <v>827</v>
      </c>
      <c r="D23" s="69" t="s">
        <v>828</v>
      </c>
      <c r="E23" s="69" t="s">
        <v>802</v>
      </c>
      <c r="F23" s="69" t="s">
        <v>829</v>
      </c>
      <c r="G23" s="60" t="s">
        <v>52</v>
      </c>
      <c r="H23" s="70" t="s">
        <v>53</v>
      </c>
      <c r="I23" s="69" t="s">
        <v>86</v>
      </c>
      <c r="J23" s="78">
        <v>74</v>
      </c>
      <c r="K23" s="69" t="s">
        <v>37</v>
      </c>
      <c r="L23" s="61">
        <v>1120000</v>
      </c>
      <c r="M23" s="34">
        <v>1</v>
      </c>
      <c r="N23" s="61">
        <f t="shared" si="0"/>
        <v>1120000</v>
      </c>
      <c r="O23" s="62"/>
      <c r="P23" s="68"/>
      <c r="Q23" s="61"/>
    </row>
    <row r="24" spans="1:17" s="65" customFormat="1" ht="21.75" customHeight="1">
      <c r="A24" s="59" t="s">
        <v>34</v>
      </c>
      <c r="B24" s="60" t="s">
        <v>27</v>
      </c>
      <c r="C24" s="69" t="s">
        <v>830</v>
      </c>
      <c r="D24" s="69" t="s">
        <v>831</v>
      </c>
      <c r="E24" s="69" t="s">
        <v>399</v>
      </c>
      <c r="F24" s="69" t="s">
        <v>832</v>
      </c>
      <c r="G24" s="60" t="s">
        <v>52</v>
      </c>
      <c r="H24" s="70" t="s">
        <v>53</v>
      </c>
      <c r="I24" s="69" t="s">
        <v>60</v>
      </c>
      <c r="J24" s="78">
        <v>89</v>
      </c>
      <c r="K24" s="69" t="s">
        <v>22</v>
      </c>
      <c r="L24" s="61">
        <v>1120000</v>
      </c>
      <c r="M24" s="34">
        <v>1.1</v>
      </c>
      <c r="N24" s="61">
        <f t="shared" si="0"/>
        <v>1232000</v>
      </c>
      <c r="O24" s="62"/>
      <c r="P24" s="68"/>
      <c r="Q24" s="61"/>
    </row>
    <row r="25" spans="1:17" s="65" customFormat="1" ht="21.75" customHeight="1">
      <c r="A25" s="59" t="s">
        <v>35</v>
      </c>
      <c r="B25" s="60" t="s">
        <v>27</v>
      </c>
      <c r="C25" s="69" t="s">
        <v>833</v>
      </c>
      <c r="D25" s="69" t="s">
        <v>834</v>
      </c>
      <c r="E25" s="69" t="s">
        <v>835</v>
      </c>
      <c r="F25" s="69" t="s">
        <v>836</v>
      </c>
      <c r="G25" s="60" t="s">
        <v>52</v>
      </c>
      <c r="H25" s="70" t="s">
        <v>53</v>
      </c>
      <c r="I25" s="69" t="s">
        <v>60</v>
      </c>
      <c r="J25" s="78">
        <v>88</v>
      </c>
      <c r="K25" s="69" t="s">
        <v>22</v>
      </c>
      <c r="L25" s="61">
        <v>1120000</v>
      </c>
      <c r="M25" s="34">
        <v>1.1</v>
      </c>
      <c r="N25" s="61">
        <f t="shared" si="0"/>
        <v>1232000</v>
      </c>
      <c r="O25" s="66"/>
      <c r="P25" s="68"/>
      <c r="Q25" s="61"/>
    </row>
    <row r="26" spans="1:17" s="65" customFormat="1" ht="21.75" customHeight="1">
      <c r="A26" s="59" t="s">
        <v>36</v>
      </c>
      <c r="B26" s="60" t="s">
        <v>27</v>
      </c>
      <c r="C26" s="69" t="s">
        <v>837</v>
      </c>
      <c r="D26" s="69" t="s">
        <v>838</v>
      </c>
      <c r="E26" s="69" t="s">
        <v>839</v>
      </c>
      <c r="F26" s="69" t="s">
        <v>840</v>
      </c>
      <c r="G26" s="60" t="s">
        <v>52</v>
      </c>
      <c r="H26" s="70" t="s">
        <v>53</v>
      </c>
      <c r="I26" s="69" t="s">
        <v>60</v>
      </c>
      <c r="J26" s="78">
        <v>84</v>
      </c>
      <c r="K26" s="69" t="s">
        <v>22</v>
      </c>
      <c r="L26" s="61">
        <v>1120000</v>
      </c>
      <c r="M26" s="34">
        <v>1.1</v>
      </c>
      <c r="N26" s="61">
        <f t="shared" si="0"/>
        <v>1232000</v>
      </c>
      <c r="O26" s="66"/>
      <c r="P26" s="68"/>
      <c r="Q26" s="61"/>
    </row>
    <row r="27" spans="1:17" s="65" customFormat="1" ht="21.75" customHeight="1">
      <c r="A27" s="59" t="s">
        <v>38</v>
      </c>
      <c r="B27" s="60" t="s">
        <v>27</v>
      </c>
      <c r="C27" s="69" t="s">
        <v>841</v>
      </c>
      <c r="D27" s="69" t="s">
        <v>842</v>
      </c>
      <c r="E27" s="69" t="s">
        <v>360</v>
      </c>
      <c r="F27" s="69" t="s">
        <v>843</v>
      </c>
      <c r="G27" s="60" t="s">
        <v>52</v>
      </c>
      <c r="H27" s="70" t="s">
        <v>53</v>
      </c>
      <c r="I27" s="69" t="s">
        <v>60</v>
      </c>
      <c r="J27" s="78">
        <v>84</v>
      </c>
      <c r="K27" s="69" t="s">
        <v>22</v>
      </c>
      <c r="L27" s="61">
        <v>1120000</v>
      </c>
      <c r="M27" s="34">
        <v>1.1</v>
      </c>
      <c r="N27" s="61">
        <f t="shared" si="0"/>
        <v>1232000</v>
      </c>
      <c r="O27" s="67"/>
      <c r="P27" s="68"/>
      <c r="Q27" s="61"/>
    </row>
    <row r="28" spans="1:17" s="65" customFormat="1" ht="21.75" customHeight="1">
      <c r="A28" s="59"/>
      <c r="B28" s="64" t="s">
        <v>228</v>
      </c>
      <c r="C28" s="69"/>
      <c r="D28" s="69"/>
      <c r="E28" s="69"/>
      <c r="F28" s="69"/>
      <c r="G28" s="60"/>
      <c r="H28" s="60"/>
      <c r="I28" s="69"/>
      <c r="J28" s="77"/>
      <c r="K28" s="69"/>
      <c r="L28" s="61"/>
      <c r="M28" s="34"/>
      <c r="N28" s="61"/>
      <c r="O28" s="63"/>
      <c r="P28" s="63"/>
      <c r="Q28" s="61"/>
    </row>
    <row r="29" spans="1:17" s="65" customFormat="1" ht="21.75" customHeight="1">
      <c r="A29" s="59" t="s">
        <v>39</v>
      </c>
      <c r="B29" s="60" t="s">
        <v>21</v>
      </c>
      <c r="C29" s="69" t="s">
        <v>700</v>
      </c>
      <c r="D29" s="69" t="s">
        <v>701</v>
      </c>
      <c r="E29" s="69" t="s">
        <v>702</v>
      </c>
      <c r="F29" s="69" t="s">
        <v>258</v>
      </c>
      <c r="G29" s="60" t="s">
        <v>228</v>
      </c>
      <c r="H29" s="60" t="s">
        <v>53</v>
      </c>
      <c r="I29" s="69" t="s">
        <v>848</v>
      </c>
      <c r="J29" s="61">
        <v>88</v>
      </c>
      <c r="K29" s="69" t="s">
        <v>37</v>
      </c>
      <c r="L29" s="61">
        <v>7110000</v>
      </c>
      <c r="M29" s="34">
        <v>0.5</v>
      </c>
      <c r="N29" s="61">
        <f t="shared" si="0"/>
        <v>3555000</v>
      </c>
      <c r="O29" s="67"/>
      <c r="P29" s="68"/>
      <c r="Q29" s="61"/>
    </row>
    <row r="30" spans="1:17" s="65" customFormat="1" ht="21.75" customHeight="1">
      <c r="A30" s="59" t="s">
        <v>40</v>
      </c>
      <c r="B30" s="60" t="s">
        <v>21</v>
      </c>
      <c r="C30" s="69" t="s">
        <v>689</v>
      </c>
      <c r="D30" s="69" t="s">
        <v>690</v>
      </c>
      <c r="E30" s="69" t="s">
        <v>691</v>
      </c>
      <c r="F30" s="69" t="s">
        <v>256</v>
      </c>
      <c r="G30" s="60" t="s">
        <v>228</v>
      </c>
      <c r="H30" s="60" t="s">
        <v>53</v>
      </c>
      <c r="I30" s="69" t="s">
        <v>849</v>
      </c>
      <c r="J30" s="61">
        <v>98</v>
      </c>
      <c r="K30" s="69" t="s">
        <v>37</v>
      </c>
      <c r="L30" s="61">
        <v>7110000</v>
      </c>
      <c r="M30" s="34">
        <v>0.5</v>
      </c>
      <c r="N30" s="61">
        <f t="shared" si="0"/>
        <v>3555000</v>
      </c>
      <c r="O30" s="67"/>
      <c r="P30" s="68"/>
      <c r="Q30" s="61"/>
    </row>
    <row r="31" spans="1:17" s="65" customFormat="1" ht="21.75" customHeight="1">
      <c r="A31" s="59" t="s">
        <v>41</v>
      </c>
      <c r="B31" s="60" t="s">
        <v>21</v>
      </c>
      <c r="C31" s="69" t="s">
        <v>705</v>
      </c>
      <c r="D31" s="69" t="s">
        <v>706</v>
      </c>
      <c r="E31" s="69" t="s">
        <v>707</v>
      </c>
      <c r="F31" s="69" t="s">
        <v>257</v>
      </c>
      <c r="G31" s="60" t="s">
        <v>228</v>
      </c>
      <c r="H31" s="60" t="s">
        <v>53</v>
      </c>
      <c r="I31" s="69" t="s">
        <v>850</v>
      </c>
      <c r="J31" s="61">
        <v>94</v>
      </c>
      <c r="K31" s="69" t="s">
        <v>37</v>
      </c>
      <c r="L31" s="61">
        <v>7110000</v>
      </c>
      <c r="M31" s="34">
        <v>0.5</v>
      </c>
      <c r="N31" s="61">
        <f t="shared" si="0"/>
        <v>3555000</v>
      </c>
      <c r="O31" s="67"/>
      <c r="P31" s="68"/>
      <c r="Q31" s="61"/>
    </row>
    <row r="32" spans="1:17" s="65" customFormat="1" ht="21.75" customHeight="1">
      <c r="A32" s="59" t="s">
        <v>514</v>
      </c>
      <c r="B32" s="60" t="s">
        <v>21</v>
      </c>
      <c r="C32" s="69" t="s">
        <v>709</v>
      </c>
      <c r="D32" s="69" t="s">
        <v>710</v>
      </c>
      <c r="E32" s="69" t="s">
        <v>711</v>
      </c>
      <c r="F32" s="69" t="s">
        <v>712</v>
      </c>
      <c r="G32" s="60" t="s">
        <v>228</v>
      </c>
      <c r="H32" s="60" t="s">
        <v>53</v>
      </c>
      <c r="I32" s="69" t="s">
        <v>851</v>
      </c>
      <c r="J32" s="61">
        <v>88</v>
      </c>
      <c r="K32" s="69" t="s">
        <v>37</v>
      </c>
      <c r="L32" s="61">
        <v>7110000</v>
      </c>
      <c r="M32" s="34">
        <v>0.5</v>
      </c>
      <c r="N32" s="61">
        <f t="shared" si="0"/>
        <v>3555000</v>
      </c>
      <c r="O32" s="67"/>
      <c r="P32" s="68"/>
      <c r="Q32" s="61"/>
    </row>
    <row r="33" spans="1:17" s="65" customFormat="1" ht="21.75" customHeight="1">
      <c r="A33" s="59" t="s">
        <v>104</v>
      </c>
      <c r="B33" s="60" t="s">
        <v>21</v>
      </c>
      <c r="C33" s="69" t="s">
        <v>774</v>
      </c>
      <c r="D33" s="69" t="s">
        <v>775</v>
      </c>
      <c r="E33" s="69" t="s">
        <v>78</v>
      </c>
      <c r="F33" s="69" t="s">
        <v>776</v>
      </c>
      <c r="G33" s="60" t="s">
        <v>228</v>
      </c>
      <c r="H33" s="60" t="s">
        <v>53</v>
      </c>
      <c r="I33" s="69" t="s">
        <v>852</v>
      </c>
      <c r="J33" s="61">
        <v>80</v>
      </c>
      <c r="K33" s="69" t="s">
        <v>37</v>
      </c>
      <c r="L33" s="61">
        <v>7110000</v>
      </c>
      <c r="M33" s="34">
        <v>0.5</v>
      </c>
      <c r="N33" s="61">
        <f t="shared" si="0"/>
        <v>3555000</v>
      </c>
      <c r="O33" s="67"/>
      <c r="P33" s="68"/>
      <c r="Q33" s="61"/>
    </row>
    <row r="34" spans="1:17" s="65" customFormat="1" ht="21.75" customHeight="1">
      <c r="A34" s="59" t="s">
        <v>42</v>
      </c>
      <c r="B34" s="60" t="s">
        <v>21</v>
      </c>
      <c r="C34" s="69" t="s">
        <v>717</v>
      </c>
      <c r="D34" s="69" t="s">
        <v>718</v>
      </c>
      <c r="E34" s="69" t="s">
        <v>719</v>
      </c>
      <c r="F34" s="69" t="s">
        <v>281</v>
      </c>
      <c r="G34" s="60" t="s">
        <v>228</v>
      </c>
      <c r="H34" s="60" t="s">
        <v>53</v>
      </c>
      <c r="I34" s="69" t="s">
        <v>853</v>
      </c>
      <c r="J34" s="61">
        <v>79</v>
      </c>
      <c r="K34" s="69" t="s">
        <v>37</v>
      </c>
      <c r="L34" s="61">
        <v>7110000</v>
      </c>
      <c r="M34" s="34">
        <v>0.5</v>
      </c>
      <c r="N34" s="61">
        <f t="shared" si="0"/>
        <v>3555000</v>
      </c>
      <c r="O34" s="67"/>
      <c r="P34" s="68"/>
      <c r="Q34" s="61"/>
    </row>
    <row r="35" spans="1:17" s="65" customFormat="1" ht="21.75" customHeight="1">
      <c r="A35" s="59" t="s">
        <v>43</v>
      </c>
      <c r="B35" s="60" t="s">
        <v>21</v>
      </c>
      <c r="C35" s="69" t="s">
        <v>844</v>
      </c>
      <c r="D35" s="69" t="s">
        <v>845</v>
      </c>
      <c r="E35" s="69" t="s">
        <v>367</v>
      </c>
      <c r="F35" s="69" t="s">
        <v>846</v>
      </c>
      <c r="G35" s="60" t="s">
        <v>228</v>
      </c>
      <c r="H35" s="60" t="s">
        <v>53</v>
      </c>
      <c r="I35" s="69" t="s">
        <v>854</v>
      </c>
      <c r="J35" s="61">
        <v>80</v>
      </c>
      <c r="K35" s="69" t="s">
        <v>37</v>
      </c>
      <c r="L35" s="61">
        <v>7110000</v>
      </c>
      <c r="M35" s="34">
        <v>0.5</v>
      </c>
      <c r="N35" s="61">
        <f t="shared" si="0"/>
        <v>3555000</v>
      </c>
      <c r="O35" s="67"/>
      <c r="P35" s="68"/>
      <c r="Q35" s="61"/>
    </row>
    <row r="36" spans="1:17" s="65" customFormat="1" ht="21.75" customHeight="1">
      <c r="A36" s="59" t="s">
        <v>44</v>
      </c>
      <c r="B36" s="60" t="s">
        <v>21</v>
      </c>
      <c r="C36" s="69" t="s">
        <v>762</v>
      </c>
      <c r="D36" s="69" t="s">
        <v>375</v>
      </c>
      <c r="E36" s="69" t="s">
        <v>763</v>
      </c>
      <c r="F36" s="69" t="s">
        <v>263</v>
      </c>
      <c r="G36" s="60" t="s">
        <v>228</v>
      </c>
      <c r="H36" s="60" t="s">
        <v>53</v>
      </c>
      <c r="I36" s="69" t="s">
        <v>855</v>
      </c>
      <c r="J36" s="61">
        <v>87</v>
      </c>
      <c r="K36" s="69" t="s">
        <v>37</v>
      </c>
      <c r="L36" s="61">
        <v>7110000</v>
      </c>
      <c r="M36" s="34">
        <v>0.5</v>
      </c>
      <c r="N36" s="61">
        <f t="shared" si="0"/>
        <v>3555000</v>
      </c>
      <c r="O36" s="67"/>
      <c r="P36" s="68"/>
      <c r="Q36" s="61"/>
    </row>
    <row r="37" spans="1:17" s="65" customFormat="1" ht="21.75" customHeight="1">
      <c r="A37" s="59" t="s">
        <v>45</v>
      </c>
      <c r="B37" s="60" t="s">
        <v>27</v>
      </c>
      <c r="C37" s="69" t="s">
        <v>695</v>
      </c>
      <c r="D37" s="69" t="s">
        <v>696</v>
      </c>
      <c r="E37" s="69" t="s">
        <v>392</v>
      </c>
      <c r="F37" s="69" t="s">
        <v>264</v>
      </c>
      <c r="G37" s="60" t="s">
        <v>228</v>
      </c>
      <c r="H37" s="60" t="s">
        <v>53</v>
      </c>
      <c r="I37" s="69" t="s">
        <v>880</v>
      </c>
      <c r="J37" s="61">
        <v>80</v>
      </c>
      <c r="K37" s="67" t="s">
        <v>37</v>
      </c>
      <c r="L37" s="61">
        <v>7110000</v>
      </c>
      <c r="M37" s="34">
        <v>0.5</v>
      </c>
      <c r="N37" s="61">
        <f aca="true" t="shared" si="1" ref="N37:N54">M37*L37</f>
        <v>3555000</v>
      </c>
      <c r="O37" s="98"/>
      <c r="P37" s="68"/>
      <c r="Q37" s="61"/>
    </row>
    <row r="38" spans="1:17" s="65" customFormat="1" ht="21.75" customHeight="1">
      <c r="A38" s="59" t="s">
        <v>46</v>
      </c>
      <c r="B38" s="60" t="s">
        <v>27</v>
      </c>
      <c r="C38" s="69" t="s">
        <v>773</v>
      </c>
      <c r="D38" s="69" t="s">
        <v>698</v>
      </c>
      <c r="E38" s="69" t="s">
        <v>699</v>
      </c>
      <c r="F38" s="69" t="s">
        <v>273</v>
      </c>
      <c r="G38" s="60" t="s">
        <v>228</v>
      </c>
      <c r="H38" s="60" t="s">
        <v>53</v>
      </c>
      <c r="I38" s="69" t="s">
        <v>881</v>
      </c>
      <c r="J38" s="61">
        <v>89</v>
      </c>
      <c r="K38" s="67" t="s">
        <v>37</v>
      </c>
      <c r="L38" s="61">
        <v>7110000</v>
      </c>
      <c r="M38" s="34">
        <v>0.5</v>
      </c>
      <c r="N38" s="61">
        <f t="shared" si="1"/>
        <v>3555000</v>
      </c>
      <c r="O38" s="98"/>
      <c r="P38" s="68"/>
      <c r="Q38" s="61"/>
    </row>
    <row r="39" spans="1:17" s="65" customFormat="1" ht="21.75" customHeight="1">
      <c r="A39" s="59" t="s">
        <v>47</v>
      </c>
      <c r="B39" s="60" t="s">
        <v>27</v>
      </c>
      <c r="C39" s="69" t="s">
        <v>777</v>
      </c>
      <c r="D39" s="69" t="s">
        <v>759</v>
      </c>
      <c r="E39" s="69" t="s">
        <v>125</v>
      </c>
      <c r="F39" s="69" t="s">
        <v>778</v>
      </c>
      <c r="G39" s="60" t="s">
        <v>228</v>
      </c>
      <c r="H39" s="60" t="s">
        <v>53</v>
      </c>
      <c r="I39" s="69" t="s">
        <v>881</v>
      </c>
      <c r="J39" s="61">
        <v>83</v>
      </c>
      <c r="K39" s="67" t="s">
        <v>37</v>
      </c>
      <c r="L39" s="61">
        <v>7110000</v>
      </c>
      <c r="M39" s="34">
        <v>0.5</v>
      </c>
      <c r="N39" s="61">
        <f t="shared" si="1"/>
        <v>3555000</v>
      </c>
      <c r="O39" s="98"/>
      <c r="P39" s="68"/>
      <c r="Q39" s="61"/>
    </row>
    <row r="40" spans="1:17" s="65" customFormat="1" ht="21.75" customHeight="1">
      <c r="A40" s="59" t="s">
        <v>48</v>
      </c>
      <c r="B40" s="60" t="s">
        <v>27</v>
      </c>
      <c r="C40" s="69" t="s">
        <v>856</v>
      </c>
      <c r="D40" s="69" t="s">
        <v>857</v>
      </c>
      <c r="E40" s="69" t="s">
        <v>373</v>
      </c>
      <c r="F40" s="69" t="s">
        <v>277</v>
      </c>
      <c r="G40" s="60" t="s">
        <v>228</v>
      </c>
      <c r="H40" s="60" t="s">
        <v>53</v>
      </c>
      <c r="I40" s="69" t="s">
        <v>882</v>
      </c>
      <c r="J40" s="61">
        <v>80</v>
      </c>
      <c r="K40" s="67" t="s">
        <v>37</v>
      </c>
      <c r="L40" s="61">
        <v>7110000</v>
      </c>
      <c r="M40" s="34">
        <v>0.5</v>
      </c>
      <c r="N40" s="61">
        <f t="shared" si="1"/>
        <v>3555000</v>
      </c>
      <c r="O40" s="98"/>
      <c r="P40" s="68"/>
      <c r="Q40" s="61"/>
    </row>
    <row r="41" spans="1:17" s="65" customFormat="1" ht="21.75" customHeight="1">
      <c r="A41" s="59" t="s">
        <v>49</v>
      </c>
      <c r="B41" s="60" t="s">
        <v>27</v>
      </c>
      <c r="C41" s="69" t="s">
        <v>692</v>
      </c>
      <c r="D41" s="69" t="s">
        <v>693</v>
      </c>
      <c r="E41" s="69" t="s">
        <v>694</v>
      </c>
      <c r="F41" s="69" t="s">
        <v>273</v>
      </c>
      <c r="G41" s="60" t="s">
        <v>228</v>
      </c>
      <c r="H41" s="60" t="s">
        <v>53</v>
      </c>
      <c r="I41" s="69" t="s">
        <v>852</v>
      </c>
      <c r="J41" s="61">
        <v>98</v>
      </c>
      <c r="K41" s="67" t="s">
        <v>37</v>
      </c>
      <c r="L41" s="61">
        <v>7110000</v>
      </c>
      <c r="M41" s="34">
        <v>0.5</v>
      </c>
      <c r="N41" s="61">
        <f t="shared" si="1"/>
        <v>3555000</v>
      </c>
      <c r="O41" s="98"/>
      <c r="P41" s="68"/>
      <c r="Q41" s="61"/>
    </row>
    <row r="42" spans="1:17" s="65" customFormat="1" ht="21.75" customHeight="1">
      <c r="A42" s="59" t="s">
        <v>50</v>
      </c>
      <c r="B42" s="60" t="s">
        <v>27</v>
      </c>
      <c r="C42" s="69" t="s">
        <v>687</v>
      </c>
      <c r="D42" s="69" t="s">
        <v>688</v>
      </c>
      <c r="E42" s="69" t="s">
        <v>253</v>
      </c>
      <c r="F42" s="69" t="s">
        <v>276</v>
      </c>
      <c r="G42" s="60" t="s">
        <v>228</v>
      </c>
      <c r="H42" s="60" t="s">
        <v>53</v>
      </c>
      <c r="I42" s="69" t="s">
        <v>883</v>
      </c>
      <c r="J42" s="61">
        <v>85</v>
      </c>
      <c r="K42" s="67" t="s">
        <v>37</v>
      </c>
      <c r="L42" s="61">
        <v>7110000</v>
      </c>
      <c r="M42" s="34">
        <v>0.5</v>
      </c>
      <c r="N42" s="61">
        <f t="shared" si="1"/>
        <v>3555000</v>
      </c>
      <c r="O42" s="98"/>
      <c r="P42" s="68"/>
      <c r="Q42" s="61"/>
    </row>
    <row r="43" spans="1:17" s="65" customFormat="1" ht="21.75" customHeight="1">
      <c r="A43" s="59" t="s">
        <v>56</v>
      </c>
      <c r="B43" s="60" t="s">
        <v>27</v>
      </c>
      <c r="C43" s="69" t="s">
        <v>858</v>
      </c>
      <c r="D43" s="69" t="s">
        <v>859</v>
      </c>
      <c r="E43" s="69" t="s">
        <v>173</v>
      </c>
      <c r="F43" s="69" t="s">
        <v>860</v>
      </c>
      <c r="G43" s="60" t="s">
        <v>228</v>
      </c>
      <c r="H43" s="60" t="s">
        <v>53</v>
      </c>
      <c r="I43" s="69" t="s">
        <v>883</v>
      </c>
      <c r="J43" s="61">
        <v>74</v>
      </c>
      <c r="K43" s="67" t="s">
        <v>37</v>
      </c>
      <c r="L43" s="61">
        <v>7110000</v>
      </c>
      <c r="M43" s="34">
        <v>0.5</v>
      </c>
      <c r="N43" s="61">
        <f t="shared" si="1"/>
        <v>3555000</v>
      </c>
      <c r="O43" s="98"/>
      <c r="P43" s="68"/>
      <c r="Q43" s="61"/>
    </row>
    <row r="44" spans="1:17" s="65" customFormat="1" ht="21.75" customHeight="1">
      <c r="A44" s="59" t="s">
        <v>57</v>
      </c>
      <c r="B44" s="60" t="s">
        <v>27</v>
      </c>
      <c r="C44" s="69" t="s">
        <v>713</v>
      </c>
      <c r="D44" s="69" t="s">
        <v>714</v>
      </c>
      <c r="E44" s="69" t="s">
        <v>715</v>
      </c>
      <c r="F44" s="69" t="s">
        <v>704</v>
      </c>
      <c r="G44" s="60" t="s">
        <v>228</v>
      </c>
      <c r="H44" s="60" t="s">
        <v>53</v>
      </c>
      <c r="I44" s="69" t="s">
        <v>883</v>
      </c>
      <c r="J44" s="61">
        <v>80</v>
      </c>
      <c r="K44" s="67" t="s">
        <v>37</v>
      </c>
      <c r="L44" s="61">
        <v>7110000</v>
      </c>
      <c r="M44" s="34">
        <v>0.5</v>
      </c>
      <c r="N44" s="61">
        <f t="shared" si="1"/>
        <v>3555000</v>
      </c>
      <c r="O44" s="98"/>
      <c r="P44" s="68"/>
      <c r="Q44" s="61"/>
    </row>
    <row r="45" spans="1:17" s="65" customFormat="1" ht="21.75" customHeight="1">
      <c r="A45" s="59" t="s">
        <v>58</v>
      </c>
      <c r="B45" s="60" t="s">
        <v>27</v>
      </c>
      <c r="C45" s="69" t="s">
        <v>861</v>
      </c>
      <c r="D45" s="69" t="s">
        <v>862</v>
      </c>
      <c r="E45" s="69" t="s">
        <v>78</v>
      </c>
      <c r="F45" s="69" t="s">
        <v>704</v>
      </c>
      <c r="G45" s="60" t="s">
        <v>228</v>
      </c>
      <c r="H45" s="60" t="s">
        <v>53</v>
      </c>
      <c r="I45" s="69" t="s">
        <v>884</v>
      </c>
      <c r="J45" s="61">
        <v>80</v>
      </c>
      <c r="K45" s="67" t="s">
        <v>37</v>
      </c>
      <c r="L45" s="61">
        <v>7110000</v>
      </c>
      <c r="M45" s="34">
        <v>0.5</v>
      </c>
      <c r="N45" s="61">
        <f t="shared" si="1"/>
        <v>3555000</v>
      </c>
      <c r="O45" s="98"/>
      <c r="P45" s="68"/>
      <c r="Q45" s="61"/>
    </row>
    <row r="46" spans="1:17" s="65" customFormat="1" ht="21.75" customHeight="1">
      <c r="A46" s="59" t="s">
        <v>229</v>
      </c>
      <c r="B46" s="60" t="s">
        <v>27</v>
      </c>
      <c r="C46" s="69" t="s">
        <v>780</v>
      </c>
      <c r="D46" s="69" t="s">
        <v>781</v>
      </c>
      <c r="E46" s="69" t="s">
        <v>782</v>
      </c>
      <c r="F46" s="69" t="s">
        <v>783</v>
      </c>
      <c r="G46" s="60" t="s">
        <v>228</v>
      </c>
      <c r="H46" s="60" t="s">
        <v>53</v>
      </c>
      <c r="I46" s="69" t="s">
        <v>884</v>
      </c>
      <c r="J46" s="61">
        <v>76</v>
      </c>
      <c r="K46" s="67" t="s">
        <v>37</v>
      </c>
      <c r="L46" s="61">
        <v>7110000</v>
      </c>
      <c r="M46" s="34">
        <v>0.5</v>
      </c>
      <c r="N46" s="61">
        <f t="shared" si="1"/>
        <v>3555000</v>
      </c>
      <c r="O46" s="98"/>
      <c r="P46" s="68"/>
      <c r="Q46" s="61"/>
    </row>
    <row r="47" spans="1:17" s="65" customFormat="1" ht="21.75" customHeight="1">
      <c r="A47" s="59" t="s">
        <v>230</v>
      </c>
      <c r="B47" s="60" t="s">
        <v>27</v>
      </c>
      <c r="C47" s="69" t="s">
        <v>863</v>
      </c>
      <c r="D47" s="69" t="s">
        <v>864</v>
      </c>
      <c r="E47" s="69" t="s">
        <v>379</v>
      </c>
      <c r="F47" s="69" t="s">
        <v>865</v>
      </c>
      <c r="G47" s="60" t="s">
        <v>228</v>
      </c>
      <c r="H47" s="60" t="s">
        <v>53</v>
      </c>
      <c r="I47" s="69" t="s">
        <v>885</v>
      </c>
      <c r="J47" s="61">
        <v>80</v>
      </c>
      <c r="K47" s="67" t="s">
        <v>37</v>
      </c>
      <c r="L47" s="61">
        <v>7110000</v>
      </c>
      <c r="M47" s="34">
        <v>0.5</v>
      </c>
      <c r="N47" s="61">
        <f t="shared" si="1"/>
        <v>3555000</v>
      </c>
      <c r="O47" s="98"/>
      <c r="P47" s="68"/>
      <c r="Q47" s="61"/>
    </row>
    <row r="48" spans="1:17" s="65" customFormat="1" ht="21.75" customHeight="1">
      <c r="A48" s="59" t="s">
        <v>231</v>
      </c>
      <c r="B48" s="60" t="s">
        <v>27</v>
      </c>
      <c r="C48" s="69" t="s">
        <v>866</v>
      </c>
      <c r="D48" s="69" t="s">
        <v>867</v>
      </c>
      <c r="E48" s="69" t="s">
        <v>868</v>
      </c>
      <c r="F48" s="69" t="s">
        <v>278</v>
      </c>
      <c r="G48" s="60" t="s">
        <v>228</v>
      </c>
      <c r="H48" s="60" t="s">
        <v>53</v>
      </c>
      <c r="I48" s="69" t="s">
        <v>886</v>
      </c>
      <c r="J48" s="61">
        <v>74</v>
      </c>
      <c r="K48" s="67" t="s">
        <v>37</v>
      </c>
      <c r="L48" s="61">
        <v>7110000</v>
      </c>
      <c r="M48" s="34">
        <v>0.5</v>
      </c>
      <c r="N48" s="61">
        <f t="shared" si="1"/>
        <v>3555000</v>
      </c>
      <c r="O48" s="98"/>
      <c r="P48" s="68"/>
      <c r="Q48" s="61"/>
    </row>
    <row r="49" spans="1:17" s="65" customFormat="1" ht="21.75" customHeight="1">
      <c r="A49" s="59" t="s">
        <v>232</v>
      </c>
      <c r="B49" s="60" t="s">
        <v>27</v>
      </c>
      <c r="C49" s="69" t="s">
        <v>869</v>
      </c>
      <c r="D49" s="69" t="s">
        <v>870</v>
      </c>
      <c r="E49" s="69" t="s">
        <v>252</v>
      </c>
      <c r="F49" s="69" t="s">
        <v>260</v>
      </c>
      <c r="G49" s="60" t="s">
        <v>228</v>
      </c>
      <c r="H49" s="60" t="s">
        <v>53</v>
      </c>
      <c r="I49" s="69" t="s">
        <v>886</v>
      </c>
      <c r="J49" s="61">
        <v>84</v>
      </c>
      <c r="K49" s="67" t="s">
        <v>37</v>
      </c>
      <c r="L49" s="61">
        <v>7110000</v>
      </c>
      <c r="M49" s="34">
        <v>0.5</v>
      </c>
      <c r="N49" s="61">
        <f t="shared" si="1"/>
        <v>3555000</v>
      </c>
      <c r="O49" s="98"/>
      <c r="P49" s="68"/>
      <c r="Q49" s="61"/>
    </row>
    <row r="50" spans="1:17" s="65" customFormat="1" ht="21.75" customHeight="1">
      <c r="A50" s="59" t="s">
        <v>233</v>
      </c>
      <c r="B50" s="60" t="s">
        <v>27</v>
      </c>
      <c r="C50" s="69" t="s">
        <v>871</v>
      </c>
      <c r="D50" s="69" t="s">
        <v>698</v>
      </c>
      <c r="E50" s="69" t="s">
        <v>699</v>
      </c>
      <c r="F50" s="69" t="s">
        <v>286</v>
      </c>
      <c r="G50" s="60" t="s">
        <v>228</v>
      </c>
      <c r="H50" s="60" t="s">
        <v>53</v>
      </c>
      <c r="I50" s="69" t="s">
        <v>887</v>
      </c>
      <c r="J50" s="61">
        <v>88</v>
      </c>
      <c r="K50" s="67" t="s">
        <v>37</v>
      </c>
      <c r="L50" s="61">
        <v>7110000</v>
      </c>
      <c r="M50" s="34">
        <v>0.5</v>
      </c>
      <c r="N50" s="61">
        <f t="shared" si="1"/>
        <v>3555000</v>
      </c>
      <c r="O50" s="98"/>
      <c r="P50" s="68"/>
      <c r="Q50" s="61"/>
    </row>
    <row r="51" spans="1:17" s="65" customFormat="1" ht="21.75" customHeight="1">
      <c r="A51" s="59" t="s">
        <v>234</v>
      </c>
      <c r="B51" s="60" t="s">
        <v>27</v>
      </c>
      <c r="C51" s="69" t="s">
        <v>872</v>
      </c>
      <c r="D51" s="69" t="s">
        <v>804</v>
      </c>
      <c r="E51" s="69" t="s">
        <v>397</v>
      </c>
      <c r="F51" s="69" t="s">
        <v>873</v>
      </c>
      <c r="G51" s="60" t="s">
        <v>228</v>
      </c>
      <c r="H51" s="60" t="s">
        <v>53</v>
      </c>
      <c r="I51" s="69" t="s">
        <v>888</v>
      </c>
      <c r="J51" s="61">
        <v>80</v>
      </c>
      <c r="K51" s="67" t="s">
        <v>37</v>
      </c>
      <c r="L51" s="61">
        <v>7110000</v>
      </c>
      <c r="M51" s="34">
        <v>0.5</v>
      </c>
      <c r="N51" s="61">
        <f t="shared" si="1"/>
        <v>3555000</v>
      </c>
      <c r="O51" s="98"/>
      <c r="P51" s="68"/>
      <c r="Q51" s="61"/>
    </row>
    <row r="52" spans="1:17" s="65" customFormat="1" ht="21.75" customHeight="1">
      <c r="A52" s="59" t="s">
        <v>235</v>
      </c>
      <c r="B52" s="60" t="s">
        <v>27</v>
      </c>
      <c r="C52" s="69" t="s">
        <v>874</v>
      </c>
      <c r="D52" s="69" t="s">
        <v>875</v>
      </c>
      <c r="E52" s="69" t="s">
        <v>423</v>
      </c>
      <c r="F52" s="69" t="s">
        <v>876</v>
      </c>
      <c r="G52" s="60" t="s">
        <v>228</v>
      </c>
      <c r="H52" s="60" t="s">
        <v>53</v>
      </c>
      <c r="I52" s="69" t="s">
        <v>889</v>
      </c>
      <c r="J52" s="61">
        <v>80</v>
      </c>
      <c r="K52" s="67" t="s">
        <v>37</v>
      </c>
      <c r="L52" s="61">
        <v>7110000</v>
      </c>
      <c r="M52" s="34">
        <v>0.5</v>
      </c>
      <c r="N52" s="61">
        <f t="shared" si="1"/>
        <v>3555000</v>
      </c>
      <c r="O52" s="98"/>
      <c r="P52" s="68"/>
      <c r="Q52" s="61"/>
    </row>
    <row r="53" spans="1:17" s="65" customFormat="1" ht="21.75" customHeight="1">
      <c r="A53" s="59" t="s">
        <v>236</v>
      </c>
      <c r="B53" s="60" t="s">
        <v>27</v>
      </c>
      <c r="C53" s="69" t="s">
        <v>877</v>
      </c>
      <c r="D53" s="69" t="s">
        <v>878</v>
      </c>
      <c r="E53" s="69" t="s">
        <v>401</v>
      </c>
      <c r="F53" s="69" t="s">
        <v>879</v>
      </c>
      <c r="G53" s="60" t="s">
        <v>228</v>
      </c>
      <c r="H53" s="60" t="s">
        <v>53</v>
      </c>
      <c r="I53" s="69" t="s">
        <v>889</v>
      </c>
      <c r="J53" s="61">
        <v>85</v>
      </c>
      <c r="K53" s="67" t="s">
        <v>37</v>
      </c>
      <c r="L53" s="61">
        <v>7110000</v>
      </c>
      <c r="M53" s="34">
        <v>0.5</v>
      </c>
      <c r="N53" s="61">
        <f t="shared" si="1"/>
        <v>3555000</v>
      </c>
      <c r="O53" s="98"/>
      <c r="P53" s="68"/>
      <c r="Q53" s="61"/>
    </row>
    <row r="54" spans="1:17" s="65" customFormat="1" ht="21.75" customHeight="1">
      <c r="A54" s="59" t="s">
        <v>237</v>
      </c>
      <c r="B54" s="60" t="s">
        <v>27</v>
      </c>
      <c r="C54" s="69" t="s">
        <v>784</v>
      </c>
      <c r="D54" s="69" t="s">
        <v>785</v>
      </c>
      <c r="E54" s="69" t="s">
        <v>786</v>
      </c>
      <c r="F54" s="69" t="s">
        <v>284</v>
      </c>
      <c r="G54" s="60" t="s">
        <v>228</v>
      </c>
      <c r="H54" s="60" t="s">
        <v>53</v>
      </c>
      <c r="I54" s="69" t="s">
        <v>890</v>
      </c>
      <c r="J54" s="61">
        <v>88</v>
      </c>
      <c r="K54" s="67" t="s">
        <v>37</v>
      </c>
      <c r="L54" s="61">
        <v>7110000</v>
      </c>
      <c r="M54" s="34">
        <v>0.5</v>
      </c>
      <c r="N54" s="61">
        <f t="shared" si="1"/>
        <v>3555000</v>
      </c>
      <c r="O54" s="98"/>
      <c r="P54" s="68"/>
      <c r="Q54" s="61"/>
    </row>
    <row r="55" spans="1:17" s="82" customFormat="1" ht="21.75" customHeight="1">
      <c r="A55" s="59" t="s">
        <v>238</v>
      </c>
      <c r="B55" s="60" t="s">
        <v>27</v>
      </c>
      <c r="C55" s="69" t="s">
        <v>891</v>
      </c>
      <c r="D55" s="69" t="s">
        <v>892</v>
      </c>
      <c r="E55" s="69" t="s">
        <v>893</v>
      </c>
      <c r="F55" s="69" t="s">
        <v>266</v>
      </c>
      <c r="G55" s="60" t="s">
        <v>228</v>
      </c>
      <c r="H55" s="60" t="s">
        <v>53</v>
      </c>
      <c r="I55" s="60" t="s">
        <v>890</v>
      </c>
      <c r="J55" s="61">
        <v>80</v>
      </c>
      <c r="K55" s="60" t="s">
        <v>37</v>
      </c>
      <c r="L55" s="61">
        <v>7110000</v>
      </c>
      <c r="M55" s="34">
        <v>0.5</v>
      </c>
      <c r="N55" s="61">
        <f aca="true" t="shared" si="2" ref="N55:N118">M55*L55</f>
        <v>3555000</v>
      </c>
      <c r="O55" s="80"/>
      <c r="P55" s="81"/>
      <c r="Q55" s="79"/>
    </row>
    <row r="56" spans="1:17" s="65" customFormat="1" ht="21.75" customHeight="1">
      <c r="A56" s="59"/>
      <c r="B56" s="64" t="s">
        <v>300</v>
      </c>
      <c r="C56" s="69"/>
      <c r="D56" s="69"/>
      <c r="E56" s="69"/>
      <c r="F56" s="69"/>
      <c r="G56" s="60"/>
      <c r="H56" s="60"/>
      <c r="I56" s="69"/>
      <c r="J56" s="78"/>
      <c r="K56" s="69"/>
      <c r="L56" s="61"/>
      <c r="M56" s="34"/>
      <c r="N56" s="61"/>
      <c r="O56" s="67"/>
      <c r="P56" s="68"/>
      <c r="Q56" s="61"/>
    </row>
    <row r="57" spans="1:17" s="65" customFormat="1" ht="21.75" customHeight="1">
      <c r="A57" s="59" t="s">
        <v>239</v>
      </c>
      <c r="B57" s="60" t="s">
        <v>21</v>
      </c>
      <c r="C57" s="69" t="s">
        <v>894</v>
      </c>
      <c r="D57" s="69" t="s">
        <v>448</v>
      </c>
      <c r="E57" s="69" t="s">
        <v>379</v>
      </c>
      <c r="F57" s="69" t="s">
        <v>449</v>
      </c>
      <c r="G57" s="60" t="s">
        <v>300</v>
      </c>
      <c r="H57" s="60" t="s">
        <v>53</v>
      </c>
      <c r="I57" s="69" t="s">
        <v>916</v>
      </c>
      <c r="J57" s="61">
        <v>86</v>
      </c>
      <c r="K57" s="67" t="s">
        <v>22</v>
      </c>
      <c r="L57" s="61">
        <v>7800000</v>
      </c>
      <c r="M57" s="34">
        <v>0.7</v>
      </c>
      <c r="N57" s="61">
        <f t="shared" si="2"/>
        <v>5460000</v>
      </c>
      <c r="O57" s="98"/>
      <c r="P57" s="68"/>
      <c r="Q57" s="61"/>
    </row>
    <row r="58" spans="1:17" s="65" customFormat="1" ht="21.75" customHeight="1">
      <c r="A58" s="59" t="s">
        <v>240</v>
      </c>
      <c r="B58" s="60" t="s">
        <v>21</v>
      </c>
      <c r="C58" s="69" t="s">
        <v>720</v>
      </c>
      <c r="D58" s="69" t="s">
        <v>359</v>
      </c>
      <c r="E58" s="69" t="s">
        <v>360</v>
      </c>
      <c r="F58" s="69" t="s">
        <v>361</v>
      </c>
      <c r="G58" s="60" t="s">
        <v>300</v>
      </c>
      <c r="H58" s="60" t="s">
        <v>53</v>
      </c>
      <c r="I58" s="69" t="s">
        <v>917</v>
      </c>
      <c r="J58" s="61">
        <v>80</v>
      </c>
      <c r="K58" s="67" t="s">
        <v>22</v>
      </c>
      <c r="L58" s="61">
        <v>7800000</v>
      </c>
      <c r="M58" s="34">
        <v>0.7</v>
      </c>
      <c r="N58" s="61">
        <f t="shared" si="2"/>
        <v>5460000</v>
      </c>
      <c r="O58" s="98"/>
      <c r="P58" s="68"/>
      <c r="Q58" s="61"/>
    </row>
    <row r="59" spans="1:17" s="65" customFormat="1" ht="21.75" customHeight="1">
      <c r="A59" s="59" t="s">
        <v>241</v>
      </c>
      <c r="B59" s="60" t="s">
        <v>21</v>
      </c>
      <c r="C59" s="69" t="s">
        <v>895</v>
      </c>
      <c r="D59" s="69" t="s">
        <v>366</v>
      </c>
      <c r="E59" s="69" t="s">
        <v>367</v>
      </c>
      <c r="F59" s="69" t="s">
        <v>368</v>
      </c>
      <c r="G59" s="60" t="s">
        <v>300</v>
      </c>
      <c r="H59" s="60" t="s">
        <v>53</v>
      </c>
      <c r="I59" s="69" t="s">
        <v>918</v>
      </c>
      <c r="J59" s="61">
        <v>84</v>
      </c>
      <c r="K59" s="67" t="s">
        <v>22</v>
      </c>
      <c r="L59" s="61">
        <v>7800000</v>
      </c>
      <c r="M59" s="34">
        <v>0.7</v>
      </c>
      <c r="N59" s="61">
        <f t="shared" si="2"/>
        <v>5460000</v>
      </c>
      <c r="O59" s="98"/>
      <c r="P59" s="68"/>
      <c r="Q59" s="61"/>
    </row>
    <row r="60" spans="1:17" s="65" customFormat="1" ht="21.75" customHeight="1">
      <c r="A60" s="59" t="s">
        <v>242</v>
      </c>
      <c r="B60" s="60" t="s">
        <v>21</v>
      </c>
      <c r="C60" s="69" t="s">
        <v>896</v>
      </c>
      <c r="D60" s="69" t="s">
        <v>897</v>
      </c>
      <c r="E60" s="69" t="s">
        <v>898</v>
      </c>
      <c r="F60" s="69" t="s">
        <v>771</v>
      </c>
      <c r="G60" s="60" t="s">
        <v>300</v>
      </c>
      <c r="H60" s="60" t="s">
        <v>53</v>
      </c>
      <c r="I60" s="69" t="s">
        <v>465</v>
      </c>
      <c r="J60" s="61">
        <v>85</v>
      </c>
      <c r="K60" s="67" t="s">
        <v>37</v>
      </c>
      <c r="L60" s="61">
        <v>7800000</v>
      </c>
      <c r="M60" s="34">
        <v>0.5</v>
      </c>
      <c r="N60" s="61">
        <f t="shared" si="2"/>
        <v>3900000</v>
      </c>
      <c r="O60" s="98"/>
      <c r="P60" s="68"/>
      <c r="Q60" s="61"/>
    </row>
    <row r="61" spans="1:17" s="65" customFormat="1" ht="21.75" customHeight="1">
      <c r="A61" s="59" t="s">
        <v>243</v>
      </c>
      <c r="B61" s="60" t="s">
        <v>21</v>
      </c>
      <c r="C61" s="69" t="s">
        <v>899</v>
      </c>
      <c r="D61" s="69" t="s">
        <v>900</v>
      </c>
      <c r="E61" s="69" t="s">
        <v>901</v>
      </c>
      <c r="F61" s="69" t="s">
        <v>728</v>
      </c>
      <c r="G61" s="60" t="s">
        <v>300</v>
      </c>
      <c r="H61" s="60" t="s">
        <v>53</v>
      </c>
      <c r="I61" s="69" t="s">
        <v>919</v>
      </c>
      <c r="J61" s="61">
        <v>86</v>
      </c>
      <c r="K61" s="67" t="s">
        <v>37</v>
      </c>
      <c r="L61" s="61">
        <v>7800000</v>
      </c>
      <c r="M61" s="34">
        <v>0.5</v>
      </c>
      <c r="N61" s="61">
        <f t="shared" si="2"/>
        <v>3900000</v>
      </c>
      <c r="O61" s="98"/>
      <c r="P61" s="68"/>
      <c r="Q61" s="61"/>
    </row>
    <row r="62" spans="1:17" s="65" customFormat="1" ht="21.75" customHeight="1">
      <c r="A62" s="59" t="s">
        <v>244</v>
      </c>
      <c r="B62" s="60" t="s">
        <v>21</v>
      </c>
      <c r="C62" s="69" t="s">
        <v>902</v>
      </c>
      <c r="D62" s="69" t="s">
        <v>903</v>
      </c>
      <c r="E62" s="69" t="s">
        <v>376</v>
      </c>
      <c r="F62" s="69" t="s">
        <v>904</v>
      </c>
      <c r="G62" s="60" t="s">
        <v>300</v>
      </c>
      <c r="H62" s="60" t="s">
        <v>53</v>
      </c>
      <c r="I62" s="69" t="s">
        <v>920</v>
      </c>
      <c r="J62" s="61">
        <v>75</v>
      </c>
      <c r="K62" s="67" t="s">
        <v>37</v>
      </c>
      <c r="L62" s="61">
        <v>7800000</v>
      </c>
      <c r="M62" s="34">
        <v>0.5</v>
      </c>
      <c r="N62" s="61">
        <f t="shared" si="2"/>
        <v>3900000</v>
      </c>
      <c r="O62" s="98"/>
      <c r="P62" s="68"/>
      <c r="Q62" s="61"/>
    </row>
    <row r="63" spans="1:17" s="65" customFormat="1" ht="21.75" customHeight="1">
      <c r="A63" s="59" t="s">
        <v>245</v>
      </c>
      <c r="B63" s="60" t="s">
        <v>21</v>
      </c>
      <c r="C63" s="69" t="s">
        <v>726</v>
      </c>
      <c r="D63" s="69" t="s">
        <v>766</v>
      </c>
      <c r="E63" s="69" t="s">
        <v>399</v>
      </c>
      <c r="F63" s="69" t="s">
        <v>727</v>
      </c>
      <c r="G63" s="60" t="s">
        <v>300</v>
      </c>
      <c r="H63" s="60" t="s">
        <v>53</v>
      </c>
      <c r="I63" s="69" t="s">
        <v>921</v>
      </c>
      <c r="J63" s="61">
        <v>89</v>
      </c>
      <c r="K63" s="67" t="s">
        <v>37</v>
      </c>
      <c r="L63" s="61">
        <v>7800000</v>
      </c>
      <c r="M63" s="34">
        <v>0.5</v>
      </c>
      <c r="N63" s="61">
        <f t="shared" si="2"/>
        <v>3900000</v>
      </c>
      <c r="O63" s="98"/>
      <c r="P63" s="68"/>
      <c r="Q63" s="61"/>
    </row>
    <row r="64" spans="1:17" s="65" customFormat="1" ht="21.75" customHeight="1">
      <c r="A64" s="59" t="s">
        <v>246</v>
      </c>
      <c r="B64" s="60" t="s">
        <v>21</v>
      </c>
      <c r="C64" s="69" t="s">
        <v>905</v>
      </c>
      <c r="D64" s="69" t="s">
        <v>759</v>
      </c>
      <c r="E64" s="69" t="s">
        <v>906</v>
      </c>
      <c r="F64" s="69" t="s">
        <v>907</v>
      </c>
      <c r="G64" s="60" t="s">
        <v>300</v>
      </c>
      <c r="H64" s="60" t="s">
        <v>53</v>
      </c>
      <c r="I64" s="69" t="s">
        <v>922</v>
      </c>
      <c r="J64" s="61">
        <v>75</v>
      </c>
      <c r="K64" s="67" t="s">
        <v>37</v>
      </c>
      <c r="L64" s="61">
        <v>7800000</v>
      </c>
      <c r="M64" s="34">
        <v>0.5</v>
      </c>
      <c r="N64" s="61">
        <f t="shared" si="2"/>
        <v>3900000</v>
      </c>
      <c r="O64" s="98"/>
      <c r="P64" s="68"/>
      <c r="Q64" s="61"/>
    </row>
    <row r="65" spans="1:17" s="65" customFormat="1" ht="21.75" customHeight="1">
      <c r="A65" s="59" t="s">
        <v>247</v>
      </c>
      <c r="B65" s="60" t="s">
        <v>21</v>
      </c>
      <c r="C65" s="69" t="s">
        <v>908</v>
      </c>
      <c r="D65" s="69" t="s">
        <v>909</v>
      </c>
      <c r="E65" s="69" t="s">
        <v>173</v>
      </c>
      <c r="F65" s="69" t="s">
        <v>910</v>
      </c>
      <c r="G65" s="60" t="s">
        <v>300</v>
      </c>
      <c r="H65" s="60" t="s">
        <v>53</v>
      </c>
      <c r="I65" s="69" t="s">
        <v>923</v>
      </c>
      <c r="J65" s="61">
        <v>74</v>
      </c>
      <c r="K65" s="67" t="s">
        <v>37</v>
      </c>
      <c r="L65" s="61">
        <v>7800000</v>
      </c>
      <c r="M65" s="34">
        <v>0.5</v>
      </c>
      <c r="N65" s="61">
        <f t="shared" si="2"/>
        <v>3900000</v>
      </c>
      <c r="O65" s="98"/>
      <c r="P65" s="68"/>
      <c r="Q65" s="61"/>
    </row>
    <row r="66" spans="1:17" s="65" customFormat="1" ht="21.75" customHeight="1">
      <c r="A66" s="59" t="s">
        <v>248</v>
      </c>
      <c r="B66" s="60" t="s">
        <v>21</v>
      </c>
      <c r="C66" s="69" t="s">
        <v>911</v>
      </c>
      <c r="D66" s="69" t="s">
        <v>369</v>
      </c>
      <c r="E66" s="69" t="s">
        <v>370</v>
      </c>
      <c r="F66" s="69" t="s">
        <v>371</v>
      </c>
      <c r="G66" s="60" t="s">
        <v>300</v>
      </c>
      <c r="H66" s="60" t="s">
        <v>53</v>
      </c>
      <c r="I66" s="69" t="s">
        <v>924</v>
      </c>
      <c r="J66" s="61">
        <v>85</v>
      </c>
      <c r="K66" s="67" t="s">
        <v>37</v>
      </c>
      <c r="L66" s="61">
        <v>7800000</v>
      </c>
      <c r="M66" s="34">
        <v>0.5</v>
      </c>
      <c r="N66" s="61">
        <f t="shared" si="2"/>
        <v>3900000</v>
      </c>
      <c r="O66" s="98"/>
      <c r="P66" s="68"/>
      <c r="Q66" s="61"/>
    </row>
    <row r="67" spans="1:17" s="65" customFormat="1" ht="21.75" customHeight="1">
      <c r="A67" s="59" t="s">
        <v>249</v>
      </c>
      <c r="B67" s="60" t="s">
        <v>21</v>
      </c>
      <c r="C67" s="69" t="s">
        <v>739</v>
      </c>
      <c r="D67" s="69" t="s">
        <v>446</v>
      </c>
      <c r="E67" s="69" t="s">
        <v>382</v>
      </c>
      <c r="F67" s="69" t="s">
        <v>447</v>
      </c>
      <c r="G67" s="60" t="s">
        <v>300</v>
      </c>
      <c r="H67" s="60" t="s">
        <v>53</v>
      </c>
      <c r="I67" s="69" t="s">
        <v>924</v>
      </c>
      <c r="J67" s="61">
        <v>85</v>
      </c>
      <c r="K67" s="67" t="s">
        <v>37</v>
      </c>
      <c r="L67" s="61">
        <v>7800000</v>
      </c>
      <c r="M67" s="34">
        <v>0.5</v>
      </c>
      <c r="N67" s="61">
        <f t="shared" si="2"/>
        <v>3900000</v>
      </c>
      <c r="O67" s="98"/>
      <c r="P67" s="68"/>
      <c r="Q67" s="61"/>
    </row>
    <row r="68" spans="1:17" s="65" customFormat="1" ht="21.75" customHeight="1">
      <c r="A68" s="59" t="s">
        <v>250</v>
      </c>
      <c r="B68" s="60" t="s">
        <v>21</v>
      </c>
      <c r="C68" s="69" t="s">
        <v>788</v>
      </c>
      <c r="D68" s="69" t="s">
        <v>416</v>
      </c>
      <c r="E68" s="69" t="s">
        <v>417</v>
      </c>
      <c r="F68" s="69" t="s">
        <v>418</v>
      </c>
      <c r="G68" s="60" t="s">
        <v>300</v>
      </c>
      <c r="H68" s="60" t="s">
        <v>53</v>
      </c>
      <c r="I68" s="69" t="s">
        <v>925</v>
      </c>
      <c r="J68" s="61">
        <v>80</v>
      </c>
      <c r="K68" s="67" t="s">
        <v>37</v>
      </c>
      <c r="L68" s="61">
        <v>7800000</v>
      </c>
      <c r="M68" s="34">
        <v>0.5</v>
      </c>
      <c r="N68" s="61">
        <f t="shared" si="2"/>
        <v>3900000</v>
      </c>
      <c r="O68" s="98"/>
      <c r="P68" s="68"/>
      <c r="Q68" s="61"/>
    </row>
    <row r="69" spans="1:17" s="65" customFormat="1" ht="21.75" customHeight="1">
      <c r="A69" s="59" t="s">
        <v>741</v>
      </c>
      <c r="B69" s="60" t="s">
        <v>21</v>
      </c>
      <c r="C69" s="69" t="s">
        <v>912</v>
      </c>
      <c r="D69" s="69" t="s">
        <v>913</v>
      </c>
      <c r="E69" s="69" t="s">
        <v>914</v>
      </c>
      <c r="F69" s="69" t="s">
        <v>915</v>
      </c>
      <c r="G69" s="60" t="s">
        <v>300</v>
      </c>
      <c r="H69" s="60" t="s">
        <v>53</v>
      </c>
      <c r="I69" s="69" t="s">
        <v>926</v>
      </c>
      <c r="J69" s="61">
        <v>75</v>
      </c>
      <c r="K69" s="67" t="s">
        <v>37</v>
      </c>
      <c r="L69" s="61">
        <v>7800000</v>
      </c>
      <c r="M69" s="34">
        <v>0.5</v>
      </c>
      <c r="N69" s="61">
        <f t="shared" si="2"/>
        <v>3900000</v>
      </c>
      <c r="O69" s="98"/>
      <c r="P69" s="68"/>
      <c r="Q69" s="61"/>
    </row>
    <row r="70" spans="1:17" s="65" customFormat="1" ht="21.75" customHeight="1">
      <c r="A70" s="59" t="s">
        <v>743</v>
      </c>
      <c r="B70" s="60" t="s">
        <v>27</v>
      </c>
      <c r="C70" s="69" t="s">
        <v>722</v>
      </c>
      <c r="D70" s="69" t="s">
        <v>391</v>
      </c>
      <c r="E70" s="69" t="s">
        <v>392</v>
      </c>
      <c r="F70" s="69" t="s">
        <v>393</v>
      </c>
      <c r="G70" s="60" t="s">
        <v>300</v>
      </c>
      <c r="H70" s="60" t="s">
        <v>53</v>
      </c>
      <c r="I70" s="69" t="s">
        <v>956</v>
      </c>
      <c r="J70" s="61">
        <v>85</v>
      </c>
      <c r="K70" s="67" t="s">
        <v>22</v>
      </c>
      <c r="L70" s="61">
        <v>7320000</v>
      </c>
      <c r="M70" s="34">
        <v>0.7</v>
      </c>
      <c r="N70" s="61">
        <f t="shared" si="2"/>
        <v>5124000</v>
      </c>
      <c r="O70" s="98"/>
      <c r="P70" s="68"/>
      <c r="Q70" s="61"/>
    </row>
    <row r="71" spans="1:17" s="65" customFormat="1" ht="21.75" customHeight="1">
      <c r="A71" s="59" t="s">
        <v>744</v>
      </c>
      <c r="B71" s="60" t="s">
        <v>27</v>
      </c>
      <c r="C71" s="69" t="s">
        <v>738</v>
      </c>
      <c r="D71" s="69" t="s">
        <v>442</v>
      </c>
      <c r="E71" s="69" t="s">
        <v>254</v>
      </c>
      <c r="F71" s="69" t="s">
        <v>443</v>
      </c>
      <c r="G71" s="60" t="s">
        <v>300</v>
      </c>
      <c r="H71" s="60" t="s">
        <v>53</v>
      </c>
      <c r="I71" s="69" t="s">
        <v>957</v>
      </c>
      <c r="J71" s="61">
        <v>76</v>
      </c>
      <c r="K71" s="67" t="s">
        <v>37</v>
      </c>
      <c r="L71" s="61">
        <v>7320000</v>
      </c>
      <c r="M71" s="34">
        <v>0.5</v>
      </c>
      <c r="N71" s="61">
        <f t="shared" si="2"/>
        <v>3660000</v>
      </c>
      <c r="O71" s="98"/>
      <c r="P71" s="68"/>
      <c r="Q71" s="61"/>
    </row>
    <row r="72" spans="1:17" s="65" customFormat="1" ht="21.75" customHeight="1">
      <c r="A72" s="59" t="s">
        <v>742</v>
      </c>
      <c r="B72" s="60" t="s">
        <v>27</v>
      </c>
      <c r="C72" s="69" t="s">
        <v>768</v>
      </c>
      <c r="D72" s="69" t="s">
        <v>769</v>
      </c>
      <c r="E72" s="69" t="s">
        <v>770</v>
      </c>
      <c r="F72" s="69" t="s">
        <v>771</v>
      </c>
      <c r="G72" s="60" t="s">
        <v>300</v>
      </c>
      <c r="H72" s="60" t="s">
        <v>53</v>
      </c>
      <c r="I72" s="69" t="s">
        <v>457</v>
      </c>
      <c r="J72" s="61">
        <v>76</v>
      </c>
      <c r="K72" s="67" t="s">
        <v>37</v>
      </c>
      <c r="L72" s="61">
        <v>7320000</v>
      </c>
      <c r="M72" s="34">
        <v>0.5</v>
      </c>
      <c r="N72" s="61">
        <f t="shared" si="2"/>
        <v>3660000</v>
      </c>
      <c r="O72" s="98"/>
      <c r="P72" s="68"/>
      <c r="Q72" s="61"/>
    </row>
    <row r="73" spans="1:17" s="65" customFormat="1" ht="21.75" customHeight="1">
      <c r="A73" s="59" t="s">
        <v>745</v>
      </c>
      <c r="B73" s="60" t="s">
        <v>27</v>
      </c>
      <c r="C73" s="69" t="s">
        <v>721</v>
      </c>
      <c r="D73" s="69" t="s">
        <v>394</v>
      </c>
      <c r="E73" s="69" t="s">
        <v>395</v>
      </c>
      <c r="F73" s="69" t="s">
        <v>388</v>
      </c>
      <c r="G73" s="60" t="s">
        <v>300</v>
      </c>
      <c r="H73" s="60" t="s">
        <v>53</v>
      </c>
      <c r="I73" s="69" t="s">
        <v>958</v>
      </c>
      <c r="J73" s="61">
        <v>82</v>
      </c>
      <c r="K73" s="67" t="s">
        <v>22</v>
      </c>
      <c r="L73" s="61">
        <v>7320000</v>
      </c>
      <c r="M73" s="34">
        <v>0.7</v>
      </c>
      <c r="N73" s="61">
        <f t="shared" si="2"/>
        <v>5124000</v>
      </c>
      <c r="O73" s="98"/>
      <c r="P73" s="68"/>
      <c r="Q73" s="61"/>
    </row>
    <row r="74" spans="1:17" s="65" customFormat="1" ht="21.75" customHeight="1">
      <c r="A74" s="59" t="s">
        <v>746</v>
      </c>
      <c r="B74" s="60" t="s">
        <v>27</v>
      </c>
      <c r="C74" s="69" t="s">
        <v>732</v>
      </c>
      <c r="D74" s="69" t="s">
        <v>767</v>
      </c>
      <c r="E74" s="69" t="s">
        <v>437</v>
      </c>
      <c r="F74" s="69" t="s">
        <v>733</v>
      </c>
      <c r="G74" s="60" t="s">
        <v>300</v>
      </c>
      <c r="H74" s="60" t="s">
        <v>53</v>
      </c>
      <c r="I74" s="69" t="s">
        <v>959</v>
      </c>
      <c r="J74" s="61">
        <v>86</v>
      </c>
      <c r="K74" s="67" t="s">
        <v>22</v>
      </c>
      <c r="L74" s="61">
        <v>7320000</v>
      </c>
      <c r="M74" s="34">
        <v>0.7</v>
      </c>
      <c r="N74" s="61">
        <f t="shared" si="2"/>
        <v>5124000</v>
      </c>
      <c r="O74" s="98"/>
      <c r="P74" s="68"/>
      <c r="Q74" s="61"/>
    </row>
    <row r="75" spans="1:17" s="65" customFormat="1" ht="21.75" customHeight="1">
      <c r="A75" s="59" t="s">
        <v>747</v>
      </c>
      <c r="B75" s="60" t="s">
        <v>27</v>
      </c>
      <c r="C75" s="69" t="s">
        <v>927</v>
      </c>
      <c r="D75" s="69" t="s">
        <v>928</v>
      </c>
      <c r="E75" s="69" t="s">
        <v>929</v>
      </c>
      <c r="F75" s="69" t="s">
        <v>915</v>
      </c>
      <c r="G75" s="60" t="s">
        <v>300</v>
      </c>
      <c r="H75" s="60" t="s">
        <v>53</v>
      </c>
      <c r="I75" s="69" t="s">
        <v>960</v>
      </c>
      <c r="J75" s="61">
        <v>76</v>
      </c>
      <c r="K75" s="67" t="s">
        <v>37</v>
      </c>
      <c r="L75" s="61">
        <v>7320000</v>
      </c>
      <c r="M75" s="34">
        <v>0.5</v>
      </c>
      <c r="N75" s="61">
        <f t="shared" si="2"/>
        <v>3660000</v>
      </c>
      <c r="O75" s="98"/>
      <c r="P75" s="68"/>
      <c r="Q75" s="61"/>
    </row>
    <row r="76" spans="1:17" s="65" customFormat="1" ht="21.75" customHeight="1">
      <c r="A76" s="59" t="s">
        <v>748</v>
      </c>
      <c r="B76" s="60" t="s">
        <v>27</v>
      </c>
      <c r="C76" s="69" t="s">
        <v>930</v>
      </c>
      <c r="D76" s="69" t="s">
        <v>372</v>
      </c>
      <c r="E76" s="69" t="s">
        <v>373</v>
      </c>
      <c r="F76" s="69" t="s">
        <v>374</v>
      </c>
      <c r="G76" s="60" t="s">
        <v>300</v>
      </c>
      <c r="H76" s="60" t="s">
        <v>53</v>
      </c>
      <c r="I76" s="69" t="s">
        <v>960</v>
      </c>
      <c r="J76" s="61">
        <v>76</v>
      </c>
      <c r="K76" s="67" t="s">
        <v>37</v>
      </c>
      <c r="L76" s="61">
        <v>7320000</v>
      </c>
      <c r="M76" s="34">
        <v>0.5</v>
      </c>
      <c r="N76" s="61">
        <f t="shared" si="2"/>
        <v>3660000</v>
      </c>
      <c r="O76" s="98"/>
      <c r="P76" s="68"/>
      <c r="Q76" s="61"/>
    </row>
    <row r="77" spans="1:17" s="65" customFormat="1" ht="21.75" customHeight="1">
      <c r="A77" s="59" t="s">
        <v>749</v>
      </c>
      <c r="B77" s="60" t="s">
        <v>27</v>
      </c>
      <c r="C77" s="69" t="s">
        <v>931</v>
      </c>
      <c r="D77" s="69" t="s">
        <v>932</v>
      </c>
      <c r="E77" s="69" t="s">
        <v>933</v>
      </c>
      <c r="F77" s="69" t="s">
        <v>934</v>
      </c>
      <c r="G77" s="60" t="s">
        <v>300</v>
      </c>
      <c r="H77" s="60" t="s">
        <v>53</v>
      </c>
      <c r="I77" s="69" t="s">
        <v>459</v>
      </c>
      <c r="J77" s="61">
        <v>80</v>
      </c>
      <c r="K77" s="67" t="s">
        <v>22</v>
      </c>
      <c r="L77" s="61">
        <v>7320000</v>
      </c>
      <c r="M77" s="34">
        <v>0.7</v>
      </c>
      <c r="N77" s="61">
        <f t="shared" si="2"/>
        <v>5124000</v>
      </c>
      <c r="O77" s="98"/>
      <c r="P77" s="68"/>
      <c r="Q77" s="61"/>
    </row>
    <row r="78" spans="1:17" s="65" customFormat="1" ht="21.75" customHeight="1">
      <c r="A78" s="59" t="s">
        <v>750</v>
      </c>
      <c r="B78" s="60" t="s">
        <v>27</v>
      </c>
      <c r="C78" s="69" t="s">
        <v>935</v>
      </c>
      <c r="D78" s="69" t="s">
        <v>936</v>
      </c>
      <c r="E78" s="69" t="s">
        <v>937</v>
      </c>
      <c r="F78" s="69" t="s">
        <v>938</v>
      </c>
      <c r="G78" s="60" t="s">
        <v>300</v>
      </c>
      <c r="H78" s="60" t="s">
        <v>53</v>
      </c>
      <c r="I78" s="69" t="s">
        <v>459</v>
      </c>
      <c r="J78" s="61">
        <v>76</v>
      </c>
      <c r="K78" s="67" t="s">
        <v>37</v>
      </c>
      <c r="L78" s="61">
        <v>7320000</v>
      </c>
      <c r="M78" s="34">
        <v>0.5</v>
      </c>
      <c r="N78" s="61">
        <f t="shared" si="2"/>
        <v>3660000</v>
      </c>
      <c r="O78" s="98"/>
      <c r="P78" s="68"/>
      <c r="Q78" s="61"/>
    </row>
    <row r="79" spans="1:17" s="65" customFormat="1" ht="21.75" customHeight="1">
      <c r="A79" s="59" t="s">
        <v>751</v>
      </c>
      <c r="B79" s="60" t="s">
        <v>27</v>
      </c>
      <c r="C79" s="69" t="s">
        <v>939</v>
      </c>
      <c r="D79" s="69" t="s">
        <v>422</v>
      </c>
      <c r="E79" s="69" t="s">
        <v>423</v>
      </c>
      <c r="F79" s="69" t="s">
        <v>424</v>
      </c>
      <c r="G79" s="60" t="s">
        <v>300</v>
      </c>
      <c r="H79" s="60" t="s">
        <v>53</v>
      </c>
      <c r="I79" s="69" t="s">
        <v>459</v>
      </c>
      <c r="J79" s="61">
        <v>76</v>
      </c>
      <c r="K79" s="67" t="s">
        <v>37</v>
      </c>
      <c r="L79" s="61">
        <v>7320000</v>
      </c>
      <c r="M79" s="34">
        <v>0.5</v>
      </c>
      <c r="N79" s="61">
        <f t="shared" si="2"/>
        <v>3660000</v>
      </c>
      <c r="O79" s="98"/>
      <c r="P79" s="68"/>
      <c r="Q79" s="61"/>
    </row>
    <row r="80" spans="1:17" s="65" customFormat="1" ht="21.75" customHeight="1">
      <c r="A80" s="59" t="s">
        <v>251</v>
      </c>
      <c r="B80" s="60" t="s">
        <v>27</v>
      </c>
      <c r="C80" s="69" t="s">
        <v>940</v>
      </c>
      <c r="D80" s="69" t="s">
        <v>941</v>
      </c>
      <c r="E80" s="69" t="s">
        <v>686</v>
      </c>
      <c r="F80" s="69" t="s">
        <v>942</v>
      </c>
      <c r="G80" s="60" t="s">
        <v>300</v>
      </c>
      <c r="H80" s="60" t="s">
        <v>53</v>
      </c>
      <c r="I80" s="69" t="s">
        <v>961</v>
      </c>
      <c r="J80" s="61">
        <v>76</v>
      </c>
      <c r="K80" s="67" t="s">
        <v>37</v>
      </c>
      <c r="L80" s="61">
        <v>7320000</v>
      </c>
      <c r="M80" s="34">
        <v>0.5</v>
      </c>
      <c r="N80" s="61">
        <f t="shared" si="2"/>
        <v>3660000</v>
      </c>
      <c r="O80" s="98"/>
      <c r="P80" s="68"/>
      <c r="Q80" s="61"/>
    </row>
    <row r="81" spans="1:17" s="65" customFormat="1" ht="21.75" customHeight="1">
      <c r="A81" s="59" t="s">
        <v>358</v>
      </c>
      <c r="B81" s="60" t="s">
        <v>27</v>
      </c>
      <c r="C81" s="69" t="s">
        <v>943</v>
      </c>
      <c r="D81" s="69" t="s">
        <v>439</v>
      </c>
      <c r="E81" s="69" t="s">
        <v>440</v>
      </c>
      <c r="F81" s="69" t="s">
        <v>441</v>
      </c>
      <c r="G81" s="60" t="s">
        <v>300</v>
      </c>
      <c r="H81" s="60" t="s">
        <v>53</v>
      </c>
      <c r="I81" s="69" t="s">
        <v>961</v>
      </c>
      <c r="J81" s="61">
        <v>81</v>
      </c>
      <c r="K81" s="67" t="s">
        <v>22</v>
      </c>
      <c r="L81" s="61">
        <v>7320000</v>
      </c>
      <c r="M81" s="34">
        <v>0.7</v>
      </c>
      <c r="N81" s="61">
        <f t="shared" si="2"/>
        <v>5124000</v>
      </c>
      <c r="O81" s="98"/>
      <c r="P81" s="68"/>
      <c r="Q81" s="61"/>
    </row>
    <row r="82" spans="1:17" s="65" customFormat="1" ht="21.75" customHeight="1">
      <c r="A82" s="59" t="s">
        <v>752</v>
      </c>
      <c r="B82" s="60" t="s">
        <v>27</v>
      </c>
      <c r="C82" s="69" t="s">
        <v>734</v>
      </c>
      <c r="D82" s="69" t="s">
        <v>758</v>
      </c>
      <c r="E82" s="69" t="s">
        <v>437</v>
      </c>
      <c r="F82" s="69" t="s">
        <v>735</v>
      </c>
      <c r="G82" s="60" t="s">
        <v>300</v>
      </c>
      <c r="H82" s="60" t="s">
        <v>53</v>
      </c>
      <c r="I82" s="69" t="s">
        <v>962</v>
      </c>
      <c r="J82" s="61">
        <v>90</v>
      </c>
      <c r="K82" s="67" t="s">
        <v>22</v>
      </c>
      <c r="L82" s="61">
        <v>7320000</v>
      </c>
      <c r="M82" s="34">
        <v>0.7</v>
      </c>
      <c r="N82" s="61">
        <f t="shared" si="2"/>
        <v>5124000</v>
      </c>
      <c r="O82" s="98"/>
      <c r="P82" s="68"/>
      <c r="Q82" s="61"/>
    </row>
    <row r="83" spans="1:17" s="65" customFormat="1" ht="21.75" customHeight="1">
      <c r="A83" s="59" t="s">
        <v>753</v>
      </c>
      <c r="B83" s="60" t="s">
        <v>27</v>
      </c>
      <c r="C83" s="69" t="s">
        <v>944</v>
      </c>
      <c r="D83" s="69" t="s">
        <v>410</v>
      </c>
      <c r="E83" s="69" t="s">
        <v>411</v>
      </c>
      <c r="F83" s="69" t="s">
        <v>412</v>
      </c>
      <c r="G83" s="60" t="s">
        <v>300</v>
      </c>
      <c r="H83" s="60" t="s">
        <v>53</v>
      </c>
      <c r="I83" s="69" t="s">
        <v>963</v>
      </c>
      <c r="J83" s="61">
        <v>75</v>
      </c>
      <c r="K83" s="67" t="s">
        <v>37</v>
      </c>
      <c r="L83" s="61">
        <v>7320000</v>
      </c>
      <c r="M83" s="34">
        <v>0.5</v>
      </c>
      <c r="N83" s="61">
        <f t="shared" si="2"/>
        <v>3660000</v>
      </c>
      <c r="O83" s="98"/>
      <c r="P83" s="68"/>
      <c r="Q83" s="61"/>
    </row>
    <row r="84" spans="1:17" s="65" customFormat="1" ht="21.75" customHeight="1">
      <c r="A84" s="59" t="s">
        <v>141</v>
      </c>
      <c r="B84" s="60" t="s">
        <v>27</v>
      </c>
      <c r="C84" s="69" t="s">
        <v>723</v>
      </c>
      <c r="D84" s="69" t="s">
        <v>765</v>
      </c>
      <c r="E84" s="69" t="s">
        <v>724</v>
      </c>
      <c r="F84" s="69" t="s">
        <v>725</v>
      </c>
      <c r="G84" s="60" t="s">
        <v>300</v>
      </c>
      <c r="H84" s="60" t="s">
        <v>53</v>
      </c>
      <c r="I84" s="69" t="s">
        <v>963</v>
      </c>
      <c r="J84" s="61">
        <v>84</v>
      </c>
      <c r="K84" s="67" t="s">
        <v>22</v>
      </c>
      <c r="L84" s="61">
        <v>7320000</v>
      </c>
      <c r="M84" s="34">
        <v>0.7</v>
      </c>
      <c r="N84" s="61">
        <f t="shared" si="2"/>
        <v>5124000</v>
      </c>
      <c r="O84" s="98"/>
      <c r="P84" s="68"/>
      <c r="Q84" s="61"/>
    </row>
    <row r="85" spans="1:17" s="65" customFormat="1" ht="21.75" customHeight="1">
      <c r="A85" s="59" t="s">
        <v>754</v>
      </c>
      <c r="B85" s="60" t="s">
        <v>27</v>
      </c>
      <c r="C85" s="69" t="s">
        <v>764</v>
      </c>
      <c r="D85" s="69" t="s">
        <v>387</v>
      </c>
      <c r="E85" s="69" t="s">
        <v>376</v>
      </c>
      <c r="F85" s="69" t="s">
        <v>388</v>
      </c>
      <c r="G85" s="60" t="s">
        <v>300</v>
      </c>
      <c r="H85" s="60" t="s">
        <v>53</v>
      </c>
      <c r="I85" s="69" t="s">
        <v>963</v>
      </c>
      <c r="J85" s="61">
        <v>76</v>
      </c>
      <c r="K85" s="67" t="s">
        <v>37</v>
      </c>
      <c r="L85" s="61">
        <v>7320000</v>
      </c>
      <c r="M85" s="34">
        <v>0.5</v>
      </c>
      <c r="N85" s="61">
        <f t="shared" si="2"/>
        <v>3660000</v>
      </c>
      <c r="O85" s="98"/>
      <c r="P85" s="68"/>
      <c r="Q85" s="61"/>
    </row>
    <row r="86" spans="1:17" s="65" customFormat="1" ht="21.75" customHeight="1">
      <c r="A86" s="59" t="s">
        <v>755</v>
      </c>
      <c r="B86" s="60" t="s">
        <v>27</v>
      </c>
      <c r="C86" s="69" t="s">
        <v>794</v>
      </c>
      <c r="D86" s="69" t="s">
        <v>795</v>
      </c>
      <c r="E86" s="69" t="s">
        <v>173</v>
      </c>
      <c r="F86" s="69" t="s">
        <v>796</v>
      </c>
      <c r="G86" s="60" t="s">
        <v>300</v>
      </c>
      <c r="H86" s="60" t="s">
        <v>53</v>
      </c>
      <c r="I86" s="69" t="s">
        <v>964</v>
      </c>
      <c r="J86" s="61">
        <v>71</v>
      </c>
      <c r="K86" s="67" t="s">
        <v>37</v>
      </c>
      <c r="L86" s="61">
        <v>7320000</v>
      </c>
      <c r="M86" s="34">
        <v>0.5</v>
      </c>
      <c r="N86" s="61">
        <f t="shared" si="2"/>
        <v>3660000</v>
      </c>
      <c r="O86" s="98"/>
      <c r="P86" s="68"/>
      <c r="Q86" s="61"/>
    </row>
    <row r="87" spans="1:17" s="65" customFormat="1" ht="21.75" customHeight="1">
      <c r="A87" s="59" t="s">
        <v>756</v>
      </c>
      <c r="B87" s="60" t="s">
        <v>27</v>
      </c>
      <c r="C87" s="69" t="s">
        <v>736</v>
      </c>
      <c r="D87" s="69" t="s">
        <v>737</v>
      </c>
      <c r="E87" s="69" t="s">
        <v>382</v>
      </c>
      <c r="F87" s="69" t="s">
        <v>388</v>
      </c>
      <c r="G87" s="60" t="s">
        <v>300</v>
      </c>
      <c r="H87" s="60" t="s">
        <v>53</v>
      </c>
      <c r="I87" s="69" t="s">
        <v>964</v>
      </c>
      <c r="J87" s="61">
        <v>88</v>
      </c>
      <c r="K87" s="67" t="s">
        <v>22</v>
      </c>
      <c r="L87" s="61">
        <v>7320000</v>
      </c>
      <c r="M87" s="34">
        <v>0.7</v>
      </c>
      <c r="N87" s="61">
        <f t="shared" si="2"/>
        <v>5124000</v>
      </c>
      <c r="O87" s="98"/>
      <c r="P87" s="68"/>
      <c r="Q87" s="61"/>
    </row>
    <row r="88" spans="1:17" s="65" customFormat="1" ht="21.75" customHeight="1">
      <c r="A88" s="59" t="s">
        <v>88</v>
      </c>
      <c r="B88" s="60" t="s">
        <v>27</v>
      </c>
      <c r="C88" s="69" t="s">
        <v>945</v>
      </c>
      <c r="D88" s="69" t="s">
        <v>946</v>
      </c>
      <c r="E88" s="69" t="s">
        <v>382</v>
      </c>
      <c r="F88" s="69" t="s">
        <v>947</v>
      </c>
      <c r="G88" s="60" t="s">
        <v>300</v>
      </c>
      <c r="H88" s="60" t="s">
        <v>53</v>
      </c>
      <c r="I88" s="69" t="s">
        <v>790</v>
      </c>
      <c r="J88" s="61">
        <v>82</v>
      </c>
      <c r="K88" s="67" t="s">
        <v>22</v>
      </c>
      <c r="L88" s="61">
        <v>7320000</v>
      </c>
      <c r="M88" s="34">
        <v>0.7</v>
      </c>
      <c r="N88" s="61">
        <f t="shared" si="2"/>
        <v>5124000</v>
      </c>
      <c r="O88" s="98"/>
      <c r="P88" s="68"/>
      <c r="Q88" s="61"/>
    </row>
    <row r="89" spans="1:17" s="65" customFormat="1" ht="21.75" customHeight="1">
      <c r="A89" s="59" t="s">
        <v>87</v>
      </c>
      <c r="B89" s="60" t="s">
        <v>27</v>
      </c>
      <c r="C89" s="69" t="s">
        <v>729</v>
      </c>
      <c r="D89" s="69" t="s">
        <v>375</v>
      </c>
      <c r="E89" s="69" t="s">
        <v>376</v>
      </c>
      <c r="F89" s="69" t="s">
        <v>377</v>
      </c>
      <c r="G89" s="60" t="s">
        <v>300</v>
      </c>
      <c r="H89" s="60" t="s">
        <v>53</v>
      </c>
      <c r="I89" s="69" t="s">
        <v>790</v>
      </c>
      <c r="J89" s="61">
        <v>76</v>
      </c>
      <c r="K89" s="67" t="s">
        <v>37</v>
      </c>
      <c r="L89" s="61">
        <v>7320000</v>
      </c>
      <c r="M89" s="34">
        <v>0.5</v>
      </c>
      <c r="N89" s="61">
        <f t="shared" si="2"/>
        <v>3660000</v>
      </c>
      <c r="O89" s="98"/>
      <c r="P89" s="68"/>
      <c r="Q89" s="61"/>
    </row>
    <row r="90" spans="1:17" s="65" customFormat="1" ht="21.75" customHeight="1">
      <c r="A90" s="59" t="s">
        <v>192</v>
      </c>
      <c r="B90" s="60" t="s">
        <v>27</v>
      </c>
      <c r="C90" s="69" t="s">
        <v>731</v>
      </c>
      <c r="D90" s="69" t="s">
        <v>413</v>
      </c>
      <c r="E90" s="69" t="s">
        <v>414</v>
      </c>
      <c r="F90" s="69" t="s">
        <v>415</v>
      </c>
      <c r="G90" s="60" t="s">
        <v>300</v>
      </c>
      <c r="H90" s="60" t="s">
        <v>53</v>
      </c>
      <c r="I90" s="69" t="s">
        <v>965</v>
      </c>
      <c r="J90" s="61">
        <v>98</v>
      </c>
      <c r="K90" s="67" t="s">
        <v>22</v>
      </c>
      <c r="L90" s="61">
        <v>7320000</v>
      </c>
      <c r="M90" s="34">
        <v>0.7</v>
      </c>
      <c r="N90" s="61">
        <f t="shared" si="2"/>
        <v>5124000</v>
      </c>
      <c r="O90" s="98"/>
      <c r="P90" s="68"/>
      <c r="Q90" s="61"/>
    </row>
    <row r="91" spans="1:17" s="65" customFormat="1" ht="21.75" customHeight="1">
      <c r="A91" s="59" t="s">
        <v>140</v>
      </c>
      <c r="B91" s="60" t="s">
        <v>27</v>
      </c>
      <c r="C91" s="69" t="s">
        <v>730</v>
      </c>
      <c r="D91" s="69" t="s">
        <v>444</v>
      </c>
      <c r="E91" s="69" t="s">
        <v>397</v>
      </c>
      <c r="F91" s="69" t="s">
        <v>445</v>
      </c>
      <c r="G91" s="60" t="s">
        <v>300</v>
      </c>
      <c r="H91" s="60" t="s">
        <v>53</v>
      </c>
      <c r="I91" s="69" t="s">
        <v>965</v>
      </c>
      <c r="J91" s="61">
        <v>76</v>
      </c>
      <c r="K91" s="67" t="s">
        <v>37</v>
      </c>
      <c r="L91" s="61">
        <v>7320000</v>
      </c>
      <c r="M91" s="34">
        <v>0.5</v>
      </c>
      <c r="N91" s="61">
        <f t="shared" si="2"/>
        <v>3660000</v>
      </c>
      <c r="O91" s="98"/>
      <c r="P91" s="68"/>
      <c r="Q91" s="61"/>
    </row>
    <row r="92" spans="1:17" s="65" customFormat="1" ht="21.75" customHeight="1">
      <c r="A92" s="59" t="s">
        <v>757</v>
      </c>
      <c r="B92" s="60" t="s">
        <v>27</v>
      </c>
      <c r="C92" s="69" t="s">
        <v>948</v>
      </c>
      <c r="D92" s="69" t="s">
        <v>814</v>
      </c>
      <c r="E92" s="69" t="s">
        <v>78</v>
      </c>
      <c r="F92" s="69" t="s">
        <v>949</v>
      </c>
      <c r="G92" s="60" t="s">
        <v>300</v>
      </c>
      <c r="H92" s="60" t="s">
        <v>53</v>
      </c>
      <c r="I92" s="69" t="s">
        <v>966</v>
      </c>
      <c r="J92" s="61">
        <v>70</v>
      </c>
      <c r="K92" s="67" t="s">
        <v>37</v>
      </c>
      <c r="L92" s="61">
        <v>7320000</v>
      </c>
      <c r="M92" s="34">
        <v>0.5</v>
      </c>
      <c r="N92" s="61">
        <f t="shared" si="2"/>
        <v>3660000</v>
      </c>
      <c r="O92" s="98"/>
      <c r="P92" s="68"/>
      <c r="Q92" s="61"/>
    </row>
    <row r="93" spans="1:17" s="65" customFormat="1" ht="21.75" customHeight="1">
      <c r="A93" s="59" t="s">
        <v>139</v>
      </c>
      <c r="B93" s="60" t="s">
        <v>27</v>
      </c>
      <c r="C93" s="69" t="s">
        <v>950</v>
      </c>
      <c r="D93" s="69" t="s">
        <v>951</v>
      </c>
      <c r="E93" s="69" t="s">
        <v>952</v>
      </c>
      <c r="F93" s="69" t="s">
        <v>953</v>
      </c>
      <c r="G93" s="60" t="s">
        <v>300</v>
      </c>
      <c r="H93" s="60" t="s">
        <v>53</v>
      </c>
      <c r="I93" s="69" t="s">
        <v>465</v>
      </c>
      <c r="J93" s="61">
        <v>76</v>
      </c>
      <c r="K93" s="67" t="s">
        <v>37</v>
      </c>
      <c r="L93" s="61">
        <v>7320000</v>
      </c>
      <c r="M93" s="34">
        <v>0.5</v>
      </c>
      <c r="N93" s="61">
        <f t="shared" si="2"/>
        <v>3660000</v>
      </c>
      <c r="O93" s="98"/>
      <c r="P93" s="68"/>
      <c r="Q93" s="61"/>
    </row>
    <row r="94" spans="1:17" s="65" customFormat="1" ht="21.75" customHeight="1">
      <c r="A94" s="59" t="s">
        <v>64</v>
      </c>
      <c r="B94" s="60" t="s">
        <v>27</v>
      </c>
      <c r="C94" s="69" t="s">
        <v>954</v>
      </c>
      <c r="D94" s="69" t="s">
        <v>396</v>
      </c>
      <c r="E94" s="69" t="s">
        <v>397</v>
      </c>
      <c r="F94" s="69" t="s">
        <v>398</v>
      </c>
      <c r="G94" s="60" t="s">
        <v>300</v>
      </c>
      <c r="H94" s="60" t="s">
        <v>53</v>
      </c>
      <c r="I94" s="69" t="s">
        <v>920</v>
      </c>
      <c r="J94" s="61">
        <v>76</v>
      </c>
      <c r="K94" s="67" t="s">
        <v>37</v>
      </c>
      <c r="L94" s="61">
        <v>7320000</v>
      </c>
      <c r="M94" s="34">
        <v>0.5</v>
      </c>
      <c r="N94" s="61">
        <f t="shared" si="2"/>
        <v>3660000</v>
      </c>
      <c r="O94" s="98"/>
      <c r="P94" s="68"/>
      <c r="Q94" s="61"/>
    </row>
    <row r="95" spans="1:17" s="65" customFormat="1" ht="21.75" customHeight="1">
      <c r="A95" s="59" t="s">
        <v>955</v>
      </c>
      <c r="B95" s="60" t="s">
        <v>27</v>
      </c>
      <c r="C95" s="69" t="s">
        <v>791</v>
      </c>
      <c r="D95" s="69" t="s">
        <v>772</v>
      </c>
      <c r="E95" s="69" t="s">
        <v>792</v>
      </c>
      <c r="F95" s="69" t="s">
        <v>793</v>
      </c>
      <c r="G95" s="60" t="s">
        <v>300</v>
      </c>
      <c r="H95" s="60" t="s">
        <v>53</v>
      </c>
      <c r="I95" s="69" t="s">
        <v>467</v>
      </c>
      <c r="J95" s="61">
        <v>75</v>
      </c>
      <c r="K95" s="67" t="s">
        <v>37</v>
      </c>
      <c r="L95" s="61">
        <v>7320000</v>
      </c>
      <c r="M95" s="34">
        <v>0.5</v>
      </c>
      <c r="N95" s="61">
        <f t="shared" si="2"/>
        <v>3660000</v>
      </c>
      <c r="O95" s="98"/>
      <c r="P95" s="68"/>
      <c r="Q95" s="61"/>
    </row>
    <row r="96" spans="1:17" s="65" customFormat="1" ht="21.75" customHeight="1">
      <c r="A96" s="59"/>
      <c r="B96" s="64" t="s">
        <v>847</v>
      </c>
      <c r="C96" s="69"/>
      <c r="D96" s="69"/>
      <c r="E96" s="69"/>
      <c r="F96" s="69"/>
      <c r="G96" s="60"/>
      <c r="H96" s="60"/>
      <c r="I96" s="69"/>
      <c r="J96" s="78"/>
      <c r="K96" s="69"/>
      <c r="L96" s="61"/>
      <c r="M96" s="34"/>
      <c r="N96" s="61"/>
      <c r="O96" s="67"/>
      <c r="P96" s="68"/>
      <c r="Q96" s="61"/>
    </row>
    <row r="97" spans="1:17" s="65" customFormat="1" ht="21.75" customHeight="1">
      <c r="A97" s="59" t="s">
        <v>1024</v>
      </c>
      <c r="B97" s="60" t="s">
        <v>21</v>
      </c>
      <c r="C97" s="69" t="s">
        <v>967</v>
      </c>
      <c r="D97" s="69" t="s">
        <v>1002</v>
      </c>
      <c r="E97" s="69" t="s">
        <v>937</v>
      </c>
      <c r="F97" s="69" t="s">
        <v>968</v>
      </c>
      <c r="G97" s="60" t="s">
        <v>847</v>
      </c>
      <c r="H97" s="60" t="s">
        <v>53</v>
      </c>
      <c r="I97" s="69" t="s">
        <v>916</v>
      </c>
      <c r="J97" s="61">
        <v>100</v>
      </c>
      <c r="K97" s="67" t="s">
        <v>740</v>
      </c>
      <c r="L97" s="61">
        <v>5720000</v>
      </c>
      <c r="M97" s="34">
        <v>1</v>
      </c>
      <c r="N97" s="61">
        <f t="shared" si="2"/>
        <v>5720000</v>
      </c>
      <c r="O97" s="98"/>
      <c r="P97" s="68"/>
      <c r="Q97" s="61"/>
    </row>
    <row r="98" spans="1:17" s="65" customFormat="1" ht="21.75" customHeight="1">
      <c r="A98" s="59" t="s">
        <v>102</v>
      </c>
      <c r="B98" s="60" t="s">
        <v>21</v>
      </c>
      <c r="C98" s="69" t="s">
        <v>969</v>
      </c>
      <c r="D98" s="69" t="s">
        <v>710</v>
      </c>
      <c r="E98" s="69" t="s">
        <v>1003</v>
      </c>
      <c r="F98" s="69" t="s">
        <v>970</v>
      </c>
      <c r="G98" s="60" t="s">
        <v>847</v>
      </c>
      <c r="H98" s="60" t="s">
        <v>53</v>
      </c>
      <c r="I98" s="69" t="s">
        <v>1020</v>
      </c>
      <c r="J98" s="61">
        <v>71</v>
      </c>
      <c r="K98" s="67" t="s">
        <v>37</v>
      </c>
      <c r="L98" s="61">
        <v>5720000</v>
      </c>
      <c r="M98" s="34">
        <v>0.5</v>
      </c>
      <c r="N98" s="61">
        <f t="shared" si="2"/>
        <v>2860000</v>
      </c>
      <c r="O98" s="98"/>
      <c r="P98" s="68"/>
      <c r="Q98" s="61"/>
    </row>
    <row r="99" spans="1:17" s="65" customFormat="1" ht="21.75" customHeight="1">
      <c r="A99" s="59" t="s">
        <v>138</v>
      </c>
      <c r="B99" s="60" t="s">
        <v>21</v>
      </c>
      <c r="C99" s="69" t="s">
        <v>971</v>
      </c>
      <c r="D99" s="69" t="s">
        <v>1004</v>
      </c>
      <c r="E99" s="69" t="s">
        <v>972</v>
      </c>
      <c r="F99" s="69" t="s">
        <v>973</v>
      </c>
      <c r="G99" s="60" t="s">
        <v>847</v>
      </c>
      <c r="H99" s="60" t="s">
        <v>53</v>
      </c>
      <c r="I99" s="69" t="s">
        <v>1020</v>
      </c>
      <c r="J99" s="61">
        <v>85</v>
      </c>
      <c r="K99" s="67" t="s">
        <v>22</v>
      </c>
      <c r="L99" s="61">
        <v>5720000</v>
      </c>
      <c r="M99" s="34">
        <v>0.7</v>
      </c>
      <c r="N99" s="61">
        <f t="shared" si="2"/>
        <v>4003999.9999999995</v>
      </c>
      <c r="O99" s="98"/>
      <c r="P99" s="68"/>
      <c r="Q99" s="61"/>
    </row>
    <row r="100" spans="1:17" s="65" customFormat="1" ht="21.75" customHeight="1">
      <c r="A100" s="59" t="s">
        <v>1026</v>
      </c>
      <c r="B100" s="60" t="s">
        <v>21</v>
      </c>
      <c r="C100" s="69" t="s">
        <v>974</v>
      </c>
      <c r="D100" s="69" t="s">
        <v>1005</v>
      </c>
      <c r="E100" s="69" t="s">
        <v>254</v>
      </c>
      <c r="F100" s="69" t="s">
        <v>975</v>
      </c>
      <c r="G100" s="60" t="s">
        <v>847</v>
      </c>
      <c r="H100" s="60" t="s">
        <v>53</v>
      </c>
      <c r="I100" s="69" t="s">
        <v>961</v>
      </c>
      <c r="J100" s="61">
        <v>78</v>
      </c>
      <c r="K100" s="67" t="s">
        <v>37</v>
      </c>
      <c r="L100" s="61">
        <v>5720000</v>
      </c>
      <c r="M100" s="34">
        <v>0.5</v>
      </c>
      <c r="N100" s="61">
        <f t="shared" si="2"/>
        <v>2860000</v>
      </c>
      <c r="O100" s="98"/>
      <c r="P100" s="68"/>
      <c r="Q100" s="61"/>
    </row>
    <row r="101" spans="1:17" s="65" customFormat="1" ht="21.75" customHeight="1">
      <c r="A101" s="59" t="s">
        <v>193</v>
      </c>
      <c r="B101" s="60" t="s">
        <v>21</v>
      </c>
      <c r="C101" s="69" t="s">
        <v>976</v>
      </c>
      <c r="D101" s="69" t="s">
        <v>1006</v>
      </c>
      <c r="E101" s="69" t="s">
        <v>360</v>
      </c>
      <c r="F101" s="69" t="s">
        <v>977</v>
      </c>
      <c r="G101" s="60" t="s">
        <v>847</v>
      </c>
      <c r="H101" s="60" t="s">
        <v>53</v>
      </c>
      <c r="I101" s="69" t="s">
        <v>961</v>
      </c>
      <c r="J101" s="61">
        <v>76</v>
      </c>
      <c r="K101" s="67" t="s">
        <v>37</v>
      </c>
      <c r="L101" s="61">
        <v>5720000</v>
      </c>
      <c r="M101" s="34">
        <v>0.5</v>
      </c>
      <c r="N101" s="61">
        <f t="shared" si="2"/>
        <v>2860000</v>
      </c>
      <c r="O101" s="98"/>
      <c r="P101" s="68"/>
      <c r="Q101" s="61"/>
    </row>
    <row r="102" spans="1:17" s="65" customFormat="1" ht="21.75" customHeight="1">
      <c r="A102" s="59" t="s">
        <v>114</v>
      </c>
      <c r="B102" s="60" t="s">
        <v>21</v>
      </c>
      <c r="C102" s="69" t="s">
        <v>978</v>
      </c>
      <c r="D102" s="69" t="s">
        <v>1007</v>
      </c>
      <c r="E102" s="69" t="s">
        <v>254</v>
      </c>
      <c r="F102" s="69" t="s">
        <v>979</v>
      </c>
      <c r="G102" s="60" t="s">
        <v>847</v>
      </c>
      <c r="H102" s="60" t="s">
        <v>53</v>
      </c>
      <c r="I102" s="69" t="s">
        <v>789</v>
      </c>
      <c r="J102" s="61">
        <v>85</v>
      </c>
      <c r="K102" s="67" t="s">
        <v>22</v>
      </c>
      <c r="L102" s="61">
        <v>5720000</v>
      </c>
      <c r="M102" s="34">
        <v>0.7</v>
      </c>
      <c r="N102" s="61">
        <f t="shared" si="2"/>
        <v>4003999.9999999995</v>
      </c>
      <c r="O102" s="98"/>
      <c r="P102" s="68"/>
      <c r="Q102" s="61"/>
    </row>
    <row r="103" spans="1:17" s="65" customFormat="1" ht="21.75" customHeight="1">
      <c r="A103" s="59" t="s">
        <v>85</v>
      </c>
      <c r="B103" s="60" t="s">
        <v>21</v>
      </c>
      <c r="C103" s="69" t="s">
        <v>980</v>
      </c>
      <c r="D103" s="69" t="s">
        <v>1008</v>
      </c>
      <c r="E103" s="69" t="s">
        <v>1009</v>
      </c>
      <c r="F103" s="69" t="s">
        <v>981</v>
      </c>
      <c r="G103" s="60" t="s">
        <v>847</v>
      </c>
      <c r="H103" s="60" t="s">
        <v>53</v>
      </c>
      <c r="I103" s="69" t="s">
        <v>789</v>
      </c>
      <c r="J103" s="61">
        <v>86</v>
      </c>
      <c r="K103" s="67" t="s">
        <v>22</v>
      </c>
      <c r="L103" s="61">
        <v>5720000</v>
      </c>
      <c r="M103" s="34">
        <v>0.7</v>
      </c>
      <c r="N103" s="61">
        <f t="shared" si="2"/>
        <v>4003999.9999999995</v>
      </c>
      <c r="O103" s="98"/>
      <c r="P103" s="68"/>
      <c r="Q103" s="61"/>
    </row>
    <row r="104" spans="1:17" s="65" customFormat="1" ht="21.75" customHeight="1">
      <c r="A104" s="59" t="s">
        <v>297</v>
      </c>
      <c r="B104" s="60" t="s">
        <v>21</v>
      </c>
      <c r="C104" s="69" t="s">
        <v>982</v>
      </c>
      <c r="D104" s="69" t="s">
        <v>1010</v>
      </c>
      <c r="E104" s="69" t="s">
        <v>817</v>
      </c>
      <c r="F104" s="69" t="s">
        <v>983</v>
      </c>
      <c r="G104" s="60" t="s">
        <v>847</v>
      </c>
      <c r="H104" s="60" t="s">
        <v>53</v>
      </c>
      <c r="I104" s="69" t="s">
        <v>461</v>
      </c>
      <c r="J104" s="61">
        <v>86</v>
      </c>
      <c r="K104" s="67" t="s">
        <v>22</v>
      </c>
      <c r="L104" s="61">
        <v>5720000</v>
      </c>
      <c r="M104" s="34">
        <v>0.7</v>
      </c>
      <c r="N104" s="61">
        <f t="shared" si="2"/>
        <v>4003999.9999999995</v>
      </c>
      <c r="O104" s="98"/>
      <c r="P104" s="68"/>
      <c r="Q104" s="61"/>
    </row>
    <row r="105" spans="1:17" s="65" customFormat="1" ht="21.75" customHeight="1">
      <c r="A105" s="59" t="s">
        <v>63</v>
      </c>
      <c r="B105" s="60" t="s">
        <v>21</v>
      </c>
      <c r="C105" s="69" t="s">
        <v>984</v>
      </c>
      <c r="D105" s="69" t="s">
        <v>1011</v>
      </c>
      <c r="E105" s="69" t="s">
        <v>703</v>
      </c>
      <c r="F105" s="69" t="s">
        <v>985</v>
      </c>
      <c r="G105" s="60" t="s">
        <v>847</v>
      </c>
      <c r="H105" s="60" t="s">
        <v>53</v>
      </c>
      <c r="I105" s="69" t="s">
        <v>461</v>
      </c>
      <c r="J105" s="61">
        <v>77</v>
      </c>
      <c r="K105" s="67" t="s">
        <v>37</v>
      </c>
      <c r="L105" s="61">
        <v>5720000</v>
      </c>
      <c r="M105" s="34">
        <v>0.5</v>
      </c>
      <c r="N105" s="61">
        <f t="shared" si="2"/>
        <v>2860000</v>
      </c>
      <c r="O105" s="98"/>
      <c r="P105" s="68"/>
      <c r="Q105" s="61"/>
    </row>
    <row r="106" spans="1:17" s="65" customFormat="1" ht="21.75" customHeight="1">
      <c r="A106" s="59" t="s">
        <v>1025</v>
      </c>
      <c r="B106" s="60" t="s">
        <v>21</v>
      </c>
      <c r="C106" s="69" t="s">
        <v>986</v>
      </c>
      <c r="D106" s="69" t="s">
        <v>710</v>
      </c>
      <c r="E106" s="69" t="s">
        <v>792</v>
      </c>
      <c r="F106" s="69" t="s">
        <v>987</v>
      </c>
      <c r="G106" s="60" t="s">
        <v>847</v>
      </c>
      <c r="H106" s="60" t="s">
        <v>53</v>
      </c>
      <c r="I106" s="69" t="s">
        <v>461</v>
      </c>
      <c r="J106" s="61">
        <v>76</v>
      </c>
      <c r="K106" s="67" t="s">
        <v>37</v>
      </c>
      <c r="L106" s="61">
        <v>5720000</v>
      </c>
      <c r="M106" s="34">
        <v>0.5</v>
      </c>
      <c r="N106" s="61">
        <f t="shared" si="2"/>
        <v>2860000</v>
      </c>
      <c r="O106" s="98"/>
      <c r="P106" s="68"/>
      <c r="Q106" s="61"/>
    </row>
    <row r="107" spans="1:17" s="65" customFormat="1" ht="21.75" customHeight="1">
      <c r="A107" s="59" t="s">
        <v>1027</v>
      </c>
      <c r="B107" s="60" t="s">
        <v>21</v>
      </c>
      <c r="C107" s="69" t="s">
        <v>988</v>
      </c>
      <c r="D107" s="69" t="s">
        <v>1012</v>
      </c>
      <c r="E107" s="69" t="s">
        <v>703</v>
      </c>
      <c r="F107" s="69" t="s">
        <v>989</v>
      </c>
      <c r="G107" s="60" t="s">
        <v>847</v>
      </c>
      <c r="H107" s="60" t="s">
        <v>53</v>
      </c>
      <c r="I107" s="69" t="s">
        <v>462</v>
      </c>
      <c r="J107" s="61">
        <v>71</v>
      </c>
      <c r="K107" s="67" t="s">
        <v>37</v>
      </c>
      <c r="L107" s="61">
        <v>5720000</v>
      </c>
      <c r="M107" s="34">
        <v>0.5</v>
      </c>
      <c r="N107" s="61">
        <f t="shared" si="2"/>
        <v>2860000</v>
      </c>
      <c r="O107" s="98"/>
      <c r="P107" s="68"/>
      <c r="Q107" s="61"/>
    </row>
    <row r="108" spans="1:17" s="65" customFormat="1" ht="21.75" customHeight="1">
      <c r="A108" s="59" t="s">
        <v>1028</v>
      </c>
      <c r="B108" s="60" t="s">
        <v>21</v>
      </c>
      <c r="C108" s="69" t="s">
        <v>990</v>
      </c>
      <c r="D108" s="69" t="s">
        <v>1013</v>
      </c>
      <c r="E108" s="69" t="s">
        <v>454</v>
      </c>
      <c r="F108" s="69" t="s">
        <v>991</v>
      </c>
      <c r="G108" s="60" t="s">
        <v>847</v>
      </c>
      <c r="H108" s="60" t="s">
        <v>53</v>
      </c>
      <c r="I108" s="69" t="s">
        <v>1021</v>
      </c>
      <c r="J108" s="61">
        <v>71</v>
      </c>
      <c r="K108" s="67" t="s">
        <v>37</v>
      </c>
      <c r="L108" s="61">
        <v>5720000</v>
      </c>
      <c r="M108" s="34">
        <v>0.5</v>
      </c>
      <c r="N108" s="61">
        <f t="shared" si="2"/>
        <v>2860000</v>
      </c>
      <c r="O108" s="98"/>
      <c r="P108" s="68"/>
      <c r="Q108" s="61"/>
    </row>
    <row r="109" spans="1:17" s="65" customFormat="1" ht="21.75" customHeight="1">
      <c r="A109" s="59" t="s">
        <v>299</v>
      </c>
      <c r="B109" s="60" t="s">
        <v>21</v>
      </c>
      <c r="C109" s="69" t="s">
        <v>992</v>
      </c>
      <c r="D109" s="69" t="s">
        <v>1014</v>
      </c>
      <c r="E109" s="69" t="s">
        <v>428</v>
      </c>
      <c r="F109" s="69" t="s">
        <v>993</v>
      </c>
      <c r="G109" s="60" t="s">
        <v>847</v>
      </c>
      <c r="H109" s="60" t="s">
        <v>53</v>
      </c>
      <c r="I109" s="69" t="s">
        <v>1022</v>
      </c>
      <c r="J109" s="61">
        <v>85</v>
      </c>
      <c r="K109" s="67" t="s">
        <v>37</v>
      </c>
      <c r="L109" s="61">
        <v>5720000</v>
      </c>
      <c r="M109" s="34">
        <v>0.5</v>
      </c>
      <c r="N109" s="61">
        <f t="shared" si="2"/>
        <v>2860000</v>
      </c>
      <c r="O109" s="98"/>
      <c r="P109" s="68"/>
      <c r="Q109" s="61"/>
    </row>
    <row r="110" spans="1:17" s="65" customFormat="1" ht="21.75" customHeight="1">
      <c r="A110" s="59" t="s">
        <v>98</v>
      </c>
      <c r="B110" s="60" t="s">
        <v>21</v>
      </c>
      <c r="C110" s="69" t="s">
        <v>994</v>
      </c>
      <c r="D110" s="69" t="s">
        <v>1015</v>
      </c>
      <c r="E110" s="69" t="s">
        <v>1016</v>
      </c>
      <c r="F110" s="69" t="s">
        <v>995</v>
      </c>
      <c r="G110" s="60" t="s">
        <v>847</v>
      </c>
      <c r="H110" s="60" t="s">
        <v>53</v>
      </c>
      <c r="I110" s="69" t="s">
        <v>1022</v>
      </c>
      <c r="J110" s="61">
        <v>71</v>
      </c>
      <c r="K110" s="67" t="s">
        <v>37</v>
      </c>
      <c r="L110" s="61">
        <v>5720000</v>
      </c>
      <c r="M110" s="34">
        <v>0.5</v>
      </c>
      <c r="N110" s="61">
        <f t="shared" si="2"/>
        <v>2860000</v>
      </c>
      <c r="O110" s="98"/>
      <c r="P110" s="68"/>
      <c r="Q110" s="61"/>
    </row>
    <row r="111" spans="1:17" s="65" customFormat="1" ht="21.75" customHeight="1">
      <c r="A111" s="59" t="s">
        <v>809</v>
      </c>
      <c r="B111" s="60" t="s">
        <v>21</v>
      </c>
      <c r="C111" s="69" t="s">
        <v>996</v>
      </c>
      <c r="D111" s="69" t="s">
        <v>1017</v>
      </c>
      <c r="E111" s="69" t="s">
        <v>373</v>
      </c>
      <c r="F111" s="69" t="s">
        <v>997</v>
      </c>
      <c r="G111" s="60" t="s">
        <v>847</v>
      </c>
      <c r="H111" s="60" t="s">
        <v>53</v>
      </c>
      <c r="I111" s="69" t="s">
        <v>1023</v>
      </c>
      <c r="J111" s="61">
        <v>75</v>
      </c>
      <c r="K111" s="67" t="s">
        <v>37</v>
      </c>
      <c r="L111" s="61">
        <v>5720000</v>
      </c>
      <c r="M111" s="34">
        <v>0.5</v>
      </c>
      <c r="N111" s="61">
        <f t="shared" si="2"/>
        <v>2860000</v>
      </c>
      <c r="O111" s="98"/>
      <c r="P111" s="68"/>
      <c r="Q111" s="61"/>
    </row>
    <row r="112" spans="1:17" s="65" customFormat="1" ht="21.75" customHeight="1">
      <c r="A112" s="59" t="s">
        <v>1029</v>
      </c>
      <c r="B112" s="60" t="s">
        <v>21</v>
      </c>
      <c r="C112" s="69" t="s">
        <v>998</v>
      </c>
      <c r="D112" s="69" t="s">
        <v>362</v>
      </c>
      <c r="E112" s="69" t="s">
        <v>1018</v>
      </c>
      <c r="F112" s="69" t="s">
        <v>999</v>
      </c>
      <c r="G112" s="60" t="s">
        <v>847</v>
      </c>
      <c r="H112" s="60" t="s">
        <v>53</v>
      </c>
      <c r="I112" s="69" t="s">
        <v>1023</v>
      </c>
      <c r="J112" s="61">
        <v>71</v>
      </c>
      <c r="K112" s="67" t="s">
        <v>37</v>
      </c>
      <c r="L112" s="61">
        <v>5720000</v>
      </c>
      <c r="M112" s="34">
        <v>0.5</v>
      </c>
      <c r="N112" s="61">
        <f t="shared" si="2"/>
        <v>2860000</v>
      </c>
      <c r="O112" s="98"/>
      <c r="P112" s="68"/>
      <c r="Q112" s="61"/>
    </row>
    <row r="113" spans="1:17" s="65" customFormat="1" ht="21.75" customHeight="1">
      <c r="A113" s="59" t="s">
        <v>1030</v>
      </c>
      <c r="B113" s="60" t="s">
        <v>21</v>
      </c>
      <c r="C113" s="69" t="s">
        <v>1000</v>
      </c>
      <c r="D113" s="69" t="s">
        <v>1019</v>
      </c>
      <c r="E113" s="69" t="s">
        <v>360</v>
      </c>
      <c r="F113" s="69" t="s">
        <v>1001</v>
      </c>
      <c r="G113" s="60" t="s">
        <v>847</v>
      </c>
      <c r="H113" s="60" t="s">
        <v>53</v>
      </c>
      <c r="I113" s="69" t="s">
        <v>1023</v>
      </c>
      <c r="J113" s="61">
        <v>76</v>
      </c>
      <c r="K113" s="67" t="s">
        <v>37</v>
      </c>
      <c r="L113" s="61">
        <v>5720000</v>
      </c>
      <c r="M113" s="34">
        <v>0.5</v>
      </c>
      <c r="N113" s="61">
        <f t="shared" si="2"/>
        <v>2860000</v>
      </c>
      <c r="O113" s="98"/>
      <c r="P113" s="68"/>
      <c r="Q113" s="61"/>
    </row>
    <row r="114" spans="1:17" s="65" customFormat="1" ht="21.75" customHeight="1">
      <c r="A114" s="59" t="s">
        <v>298</v>
      </c>
      <c r="B114" s="60" t="s">
        <v>27</v>
      </c>
      <c r="C114" s="69" t="s">
        <v>1031</v>
      </c>
      <c r="D114" s="69" t="s">
        <v>1032</v>
      </c>
      <c r="E114" s="69" t="s">
        <v>392</v>
      </c>
      <c r="F114" s="69" t="s">
        <v>1033</v>
      </c>
      <c r="G114" s="60" t="s">
        <v>847</v>
      </c>
      <c r="H114" s="60" t="s">
        <v>53</v>
      </c>
      <c r="I114" s="69" t="s">
        <v>917</v>
      </c>
      <c r="J114" s="61">
        <v>77</v>
      </c>
      <c r="K114" s="67" t="s">
        <v>37</v>
      </c>
      <c r="L114" s="61">
        <v>4810000</v>
      </c>
      <c r="M114" s="34">
        <v>0.5</v>
      </c>
      <c r="N114" s="61">
        <f t="shared" si="2"/>
        <v>2405000</v>
      </c>
      <c r="O114" s="98"/>
      <c r="P114" s="68"/>
      <c r="Q114" s="61"/>
    </row>
    <row r="115" spans="1:17" s="65" customFormat="1" ht="21.75" customHeight="1">
      <c r="A115" s="59" t="s">
        <v>103</v>
      </c>
      <c r="B115" s="60" t="s">
        <v>27</v>
      </c>
      <c r="C115" s="69" t="s">
        <v>1034</v>
      </c>
      <c r="D115" s="69" t="s">
        <v>710</v>
      </c>
      <c r="E115" s="69" t="s">
        <v>1035</v>
      </c>
      <c r="F115" s="69" t="s">
        <v>1036</v>
      </c>
      <c r="G115" s="60" t="s">
        <v>847</v>
      </c>
      <c r="H115" s="60" t="s">
        <v>53</v>
      </c>
      <c r="I115" s="69" t="s">
        <v>458</v>
      </c>
      <c r="J115" s="61">
        <v>77</v>
      </c>
      <c r="K115" s="67" t="s">
        <v>37</v>
      </c>
      <c r="L115" s="61">
        <v>4810000</v>
      </c>
      <c r="M115" s="34">
        <v>0.5</v>
      </c>
      <c r="N115" s="61">
        <f t="shared" si="2"/>
        <v>2405000</v>
      </c>
      <c r="O115" s="98"/>
      <c r="P115" s="68"/>
      <c r="Q115" s="61"/>
    </row>
    <row r="116" spans="1:17" s="65" customFormat="1" ht="21.75" customHeight="1">
      <c r="A116" s="59" t="s">
        <v>1124</v>
      </c>
      <c r="B116" s="60" t="s">
        <v>27</v>
      </c>
      <c r="C116" s="69" t="s">
        <v>1037</v>
      </c>
      <c r="D116" s="69" t="s">
        <v>1038</v>
      </c>
      <c r="E116" s="69" t="s">
        <v>898</v>
      </c>
      <c r="F116" s="69" t="s">
        <v>1039</v>
      </c>
      <c r="G116" s="60" t="s">
        <v>847</v>
      </c>
      <c r="H116" s="60" t="s">
        <v>53</v>
      </c>
      <c r="I116" s="69" t="s">
        <v>458</v>
      </c>
      <c r="J116" s="61">
        <v>76</v>
      </c>
      <c r="K116" s="67" t="s">
        <v>37</v>
      </c>
      <c r="L116" s="61">
        <v>4810000</v>
      </c>
      <c r="M116" s="34">
        <v>0.5</v>
      </c>
      <c r="N116" s="61">
        <f t="shared" si="2"/>
        <v>2405000</v>
      </c>
      <c r="O116" s="98"/>
      <c r="P116" s="68"/>
      <c r="Q116" s="61"/>
    </row>
    <row r="117" spans="1:17" s="65" customFormat="1" ht="21.75" customHeight="1">
      <c r="A117" s="59" t="s">
        <v>1125</v>
      </c>
      <c r="B117" s="60" t="s">
        <v>27</v>
      </c>
      <c r="C117" s="69" t="s">
        <v>1040</v>
      </c>
      <c r="D117" s="69" t="s">
        <v>1041</v>
      </c>
      <c r="E117" s="69" t="s">
        <v>124</v>
      </c>
      <c r="F117" s="69" t="s">
        <v>1042</v>
      </c>
      <c r="G117" s="60" t="s">
        <v>847</v>
      </c>
      <c r="H117" s="60" t="s">
        <v>53</v>
      </c>
      <c r="I117" s="69" t="s">
        <v>458</v>
      </c>
      <c r="J117" s="61">
        <v>86</v>
      </c>
      <c r="K117" s="67" t="s">
        <v>22</v>
      </c>
      <c r="L117" s="61">
        <v>4810000</v>
      </c>
      <c r="M117" s="34">
        <v>0.7</v>
      </c>
      <c r="N117" s="61">
        <f t="shared" si="2"/>
        <v>3367000</v>
      </c>
      <c r="O117" s="98"/>
      <c r="P117" s="68"/>
      <c r="Q117" s="61"/>
    </row>
    <row r="118" spans="1:17" s="65" customFormat="1" ht="21.75" customHeight="1">
      <c r="A118" s="59" t="s">
        <v>1126</v>
      </c>
      <c r="B118" s="60" t="s">
        <v>27</v>
      </c>
      <c r="C118" s="69" t="s">
        <v>1043</v>
      </c>
      <c r="D118" s="69" t="s">
        <v>1044</v>
      </c>
      <c r="E118" s="69" t="s">
        <v>782</v>
      </c>
      <c r="F118" s="69" t="s">
        <v>1045</v>
      </c>
      <c r="G118" s="60" t="s">
        <v>847</v>
      </c>
      <c r="H118" s="60" t="s">
        <v>53</v>
      </c>
      <c r="I118" s="69" t="s">
        <v>458</v>
      </c>
      <c r="J118" s="61">
        <v>76</v>
      </c>
      <c r="K118" s="67" t="s">
        <v>37</v>
      </c>
      <c r="L118" s="61">
        <v>4810000</v>
      </c>
      <c r="M118" s="34">
        <v>0.5</v>
      </c>
      <c r="N118" s="61">
        <f t="shared" si="2"/>
        <v>2405000</v>
      </c>
      <c r="O118" s="98"/>
      <c r="P118" s="68"/>
      <c r="Q118" s="61"/>
    </row>
    <row r="119" spans="1:17" s="65" customFormat="1" ht="21.75" customHeight="1">
      <c r="A119" s="59" t="s">
        <v>1127</v>
      </c>
      <c r="B119" s="60" t="s">
        <v>27</v>
      </c>
      <c r="C119" s="69" t="s">
        <v>1046</v>
      </c>
      <c r="D119" s="69" t="s">
        <v>1047</v>
      </c>
      <c r="E119" s="69" t="s">
        <v>1016</v>
      </c>
      <c r="F119" s="69" t="s">
        <v>1048</v>
      </c>
      <c r="G119" s="60" t="s">
        <v>847</v>
      </c>
      <c r="H119" s="60" t="s">
        <v>53</v>
      </c>
      <c r="I119" s="69" t="s">
        <v>458</v>
      </c>
      <c r="J119" s="61">
        <v>87</v>
      </c>
      <c r="K119" s="67" t="s">
        <v>22</v>
      </c>
      <c r="L119" s="61">
        <v>4810000</v>
      </c>
      <c r="M119" s="34">
        <v>0.7</v>
      </c>
      <c r="N119" s="61">
        <f aca="true" t="shared" si="3" ref="N119:N143">M119*L119</f>
        <v>3367000</v>
      </c>
      <c r="O119" s="98"/>
      <c r="P119" s="68"/>
      <c r="Q119" s="61"/>
    </row>
    <row r="120" spans="1:17" s="65" customFormat="1" ht="21.75" customHeight="1">
      <c r="A120" s="59" t="s">
        <v>1128</v>
      </c>
      <c r="B120" s="60" t="s">
        <v>27</v>
      </c>
      <c r="C120" s="69" t="s">
        <v>1049</v>
      </c>
      <c r="D120" s="69" t="s">
        <v>1050</v>
      </c>
      <c r="E120" s="69" t="s">
        <v>78</v>
      </c>
      <c r="F120" s="69" t="s">
        <v>1051</v>
      </c>
      <c r="G120" s="60" t="s">
        <v>847</v>
      </c>
      <c r="H120" s="60" t="s">
        <v>53</v>
      </c>
      <c r="I120" s="69" t="s">
        <v>1152</v>
      </c>
      <c r="J120" s="61">
        <v>76</v>
      </c>
      <c r="K120" s="67" t="s">
        <v>37</v>
      </c>
      <c r="L120" s="61">
        <v>4810000</v>
      </c>
      <c r="M120" s="34">
        <v>0.5</v>
      </c>
      <c r="N120" s="61">
        <f t="shared" si="3"/>
        <v>2405000</v>
      </c>
      <c r="O120" s="98"/>
      <c r="P120" s="68"/>
      <c r="Q120" s="61"/>
    </row>
    <row r="121" spans="1:17" s="65" customFormat="1" ht="21.75" customHeight="1">
      <c r="A121" s="59" t="s">
        <v>1129</v>
      </c>
      <c r="B121" s="60" t="s">
        <v>27</v>
      </c>
      <c r="C121" s="69" t="s">
        <v>1052</v>
      </c>
      <c r="D121" s="69" t="s">
        <v>1053</v>
      </c>
      <c r="E121" s="69" t="s">
        <v>686</v>
      </c>
      <c r="F121" s="69" t="s">
        <v>1054</v>
      </c>
      <c r="G121" s="60" t="s">
        <v>847</v>
      </c>
      <c r="H121" s="60" t="s">
        <v>53</v>
      </c>
      <c r="I121" s="69" t="s">
        <v>1152</v>
      </c>
      <c r="J121" s="61">
        <v>76</v>
      </c>
      <c r="K121" s="67" t="s">
        <v>37</v>
      </c>
      <c r="L121" s="61">
        <v>4810000</v>
      </c>
      <c r="M121" s="34">
        <v>0.5</v>
      </c>
      <c r="N121" s="61">
        <f t="shared" si="3"/>
        <v>2405000</v>
      </c>
      <c r="O121" s="98"/>
      <c r="P121" s="68"/>
      <c r="Q121" s="61"/>
    </row>
    <row r="122" spans="1:17" s="65" customFormat="1" ht="21.75" customHeight="1">
      <c r="A122" s="59" t="s">
        <v>1130</v>
      </c>
      <c r="B122" s="60" t="s">
        <v>27</v>
      </c>
      <c r="C122" s="69" t="s">
        <v>1055</v>
      </c>
      <c r="D122" s="69" t="s">
        <v>1056</v>
      </c>
      <c r="E122" s="69" t="s">
        <v>254</v>
      </c>
      <c r="F122" s="69" t="s">
        <v>1057</v>
      </c>
      <c r="G122" s="60" t="s">
        <v>847</v>
      </c>
      <c r="H122" s="60" t="s">
        <v>53</v>
      </c>
      <c r="I122" s="69" t="s">
        <v>461</v>
      </c>
      <c r="J122" s="61">
        <v>83</v>
      </c>
      <c r="K122" s="67" t="s">
        <v>22</v>
      </c>
      <c r="L122" s="61">
        <v>4810000</v>
      </c>
      <c r="M122" s="34">
        <v>0.7</v>
      </c>
      <c r="N122" s="61">
        <f t="shared" si="3"/>
        <v>3367000</v>
      </c>
      <c r="O122" s="98"/>
      <c r="P122" s="68"/>
      <c r="Q122" s="61"/>
    </row>
    <row r="123" spans="1:17" s="65" customFormat="1" ht="21.75" customHeight="1">
      <c r="A123" s="59" t="s">
        <v>1131</v>
      </c>
      <c r="B123" s="60" t="s">
        <v>27</v>
      </c>
      <c r="C123" s="69" t="s">
        <v>1058</v>
      </c>
      <c r="D123" s="69" t="s">
        <v>1059</v>
      </c>
      <c r="E123" s="69" t="s">
        <v>702</v>
      </c>
      <c r="F123" s="69" t="s">
        <v>1060</v>
      </c>
      <c r="G123" s="60" t="s">
        <v>847</v>
      </c>
      <c r="H123" s="60" t="s">
        <v>53</v>
      </c>
      <c r="I123" s="69" t="s">
        <v>461</v>
      </c>
      <c r="J123" s="61">
        <v>76</v>
      </c>
      <c r="K123" s="67" t="s">
        <v>37</v>
      </c>
      <c r="L123" s="61">
        <v>4810000</v>
      </c>
      <c r="M123" s="34">
        <v>0.5</v>
      </c>
      <c r="N123" s="61">
        <f t="shared" si="3"/>
        <v>2405000</v>
      </c>
      <c r="O123" s="98"/>
      <c r="P123" s="68"/>
      <c r="Q123" s="61"/>
    </row>
    <row r="124" spans="1:17" s="65" customFormat="1" ht="21.75" customHeight="1">
      <c r="A124" s="59" t="s">
        <v>1132</v>
      </c>
      <c r="B124" s="60" t="s">
        <v>27</v>
      </c>
      <c r="C124" s="69" t="s">
        <v>1061</v>
      </c>
      <c r="D124" s="69" t="s">
        <v>1062</v>
      </c>
      <c r="E124" s="69" t="s">
        <v>1063</v>
      </c>
      <c r="F124" s="69" t="s">
        <v>1064</v>
      </c>
      <c r="G124" s="60" t="s">
        <v>847</v>
      </c>
      <c r="H124" s="60" t="s">
        <v>53</v>
      </c>
      <c r="I124" s="69" t="s">
        <v>461</v>
      </c>
      <c r="J124" s="61">
        <v>71</v>
      </c>
      <c r="K124" s="67" t="s">
        <v>37</v>
      </c>
      <c r="L124" s="61">
        <v>4810000</v>
      </c>
      <c r="M124" s="34">
        <v>0.5</v>
      </c>
      <c r="N124" s="61">
        <f t="shared" si="3"/>
        <v>2405000</v>
      </c>
      <c r="O124" s="98"/>
      <c r="P124" s="68"/>
      <c r="Q124" s="61"/>
    </row>
    <row r="125" spans="1:17" s="65" customFormat="1" ht="21.75" customHeight="1">
      <c r="A125" s="59" t="s">
        <v>1133</v>
      </c>
      <c r="B125" s="60" t="s">
        <v>27</v>
      </c>
      <c r="C125" s="69" t="s">
        <v>1065</v>
      </c>
      <c r="D125" s="69" t="s">
        <v>897</v>
      </c>
      <c r="E125" s="69" t="s">
        <v>397</v>
      </c>
      <c r="F125" s="69" t="s">
        <v>1066</v>
      </c>
      <c r="G125" s="60" t="s">
        <v>847</v>
      </c>
      <c r="H125" s="60" t="s">
        <v>53</v>
      </c>
      <c r="I125" s="69" t="s">
        <v>461</v>
      </c>
      <c r="J125" s="61">
        <v>80</v>
      </c>
      <c r="K125" s="67" t="s">
        <v>22</v>
      </c>
      <c r="L125" s="61">
        <v>4810000</v>
      </c>
      <c r="M125" s="34">
        <v>0.7</v>
      </c>
      <c r="N125" s="61">
        <f t="shared" si="3"/>
        <v>3367000</v>
      </c>
      <c r="O125" s="98"/>
      <c r="P125" s="68"/>
      <c r="Q125" s="61"/>
    </row>
    <row r="126" spans="1:17" s="65" customFormat="1" ht="21.75" customHeight="1">
      <c r="A126" s="59" t="s">
        <v>1134</v>
      </c>
      <c r="B126" s="60" t="s">
        <v>27</v>
      </c>
      <c r="C126" s="69" t="s">
        <v>1067</v>
      </c>
      <c r="D126" s="69" t="s">
        <v>1068</v>
      </c>
      <c r="E126" s="69" t="s">
        <v>376</v>
      </c>
      <c r="F126" s="69" t="s">
        <v>1069</v>
      </c>
      <c r="G126" s="60" t="s">
        <v>847</v>
      </c>
      <c r="H126" s="60" t="s">
        <v>53</v>
      </c>
      <c r="I126" s="69" t="s">
        <v>462</v>
      </c>
      <c r="J126" s="61">
        <v>71</v>
      </c>
      <c r="K126" s="67" t="s">
        <v>37</v>
      </c>
      <c r="L126" s="61">
        <v>4810000</v>
      </c>
      <c r="M126" s="34">
        <v>0.5</v>
      </c>
      <c r="N126" s="61">
        <f t="shared" si="3"/>
        <v>2405000</v>
      </c>
      <c r="O126" s="98"/>
      <c r="P126" s="68"/>
      <c r="Q126" s="61"/>
    </row>
    <row r="127" spans="1:17" s="65" customFormat="1" ht="21.75" customHeight="1">
      <c r="A127" s="59" t="s">
        <v>1135</v>
      </c>
      <c r="B127" s="60" t="s">
        <v>27</v>
      </c>
      <c r="C127" s="69" t="s">
        <v>1070</v>
      </c>
      <c r="D127" s="69" t="s">
        <v>1071</v>
      </c>
      <c r="E127" s="69" t="s">
        <v>1072</v>
      </c>
      <c r="F127" s="69" t="s">
        <v>1073</v>
      </c>
      <c r="G127" s="60" t="s">
        <v>847</v>
      </c>
      <c r="H127" s="60" t="s">
        <v>53</v>
      </c>
      <c r="I127" s="69" t="s">
        <v>463</v>
      </c>
      <c r="J127" s="61">
        <v>76</v>
      </c>
      <c r="K127" s="67" t="s">
        <v>37</v>
      </c>
      <c r="L127" s="61">
        <v>4810000</v>
      </c>
      <c r="M127" s="34">
        <v>0.5</v>
      </c>
      <c r="N127" s="61">
        <f t="shared" si="3"/>
        <v>2405000</v>
      </c>
      <c r="O127" s="98"/>
      <c r="P127" s="68"/>
      <c r="Q127" s="61"/>
    </row>
    <row r="128" spans="1:17" s="65" customFormat="1" ht="21.75" customHeight="1">
      <c r="A128" s="59" t="s">
        <v>1136</v>
      </c>
      <c r="B128" s="60" t="s">
        <v>27</v>
      </c>
      <c r="C128" s="69" t="s">
        <v>1074</v>
      </c>
      <c r="D128" s="69" t="s">
        <v>684</v>
      </c>
      <c r="E128" s="69" t="s">
        <v>1075</v>
      </c>
      <c r="F128" s="69" t="s">
        <v>1073</v>
      </c>
      <c r="G128" s="60" t="s">
        <v>847</v>
      </c>
      <c r="H128" s="60" t="s">
        <v>53</v>
      </c>
      <c r="I128" s="69" t="s">
        <v>463</v>
      </c>
      <c r="J128" s="61">
        <v>86</v>
      </c>
      <c r="K128" s="67" t="s">
        <v>37</v>
      </c>
      <c r="L128" s="61">
        <v>4810000</v>
      </c>
      <c r="M128" s="34">
        <v>0.5</v>
      </c>
      <c r="N128" s="61">
        <f t="shared" si="3"/>
        <v>2405000</v>
      </c>
      <c r="O128" s="98"/>
      <c r="P128" s="68"/>
      <c r="Q128" s="61"/>
    </row>
    <row r="129" spans="1:17" s="65" customFormat="1" ht="21.75" customHeight="1">
      <c r="A129" s="59" t="s">
        <v>1137</v>
      </c>
      <c r="B129" s="60" t="s">
        <v>27</v>
      </c>
      <c r="C129" s="69" t="s">
        <v>1076</v>
      </c>
      <c r="D129" s="69" t="s">
        <v>1077</v>
      </c>
      <c r="E129" s="69" t="s">
        <v>428</v>
      </c>
      <c r="F129" s="69" t="s">
        <v>1078</v>
      </c>
      <c r="G129" s="60" t="s">
        <v>847</v>
      </c>
      <c r="H129" s="60" t="s">
        <v>53</v>
      </c>
      <c r="I129" s="69" t="s">
        <v>463</v>
      </c>
      <c r="J129" s="61">
        <v>79</v>
      </c>
      <c r="K129" s="67" t="s">
        <v>37</v>
      </c>
      <c r="L129" s="61">
        <v>4810000</v>
      </c>
      <c r="M129" s="34">
        <v>0.5</v>
      </c>
      <c r="N129" s="61">
        <f t="shared" si="3"/>
        <v>2405000</v>
      </c>
      <c r="O129" s="98"/>
      <c r="P129" s="68"/>
      <c r="Q129" s="61"/>
    </row>
    <row r="130" spans="1:17" s="65" customFormat="1" ht="21.75" customHeight="1">
      <c r="A130" s="59" t="s">
        <v>1138</v>
      </c>
      <c r="B130" s="60" t="s">
        <v>27</v>
      </c>
      <c r="C130" s="69" t="s">
        <v>1079</v>
      </c>
      <c r="D130" s="69" t="s">
        <v>1080</v>
      </c>
      <c r="E130" s="69" t="s">
        <v>376</v>
      </c>
      <c r="F130" s="69" t="s">
        <v>1081</v>
      </c>
      <c r="G130" s="60" t="s">
        <v>847</v>
      </c>
      <c r="H130" s="60" t="s">
        <v>53</v>
      </c>
      <c r="I130" s="69" t="s">
        <v>463</v>
      </c>
      <c r="J130" s="61">
        <v>86</v>
      </c>
      <c r="K130" s="67" t="s">
        <v>37</v>
      </c>
      <c r="L130" s="61">
        <v>4810000</v>
      </c>
      <c r="M130" s="34">
        <v>0.5</v>
      </c>
      <c r="N130" s="61">
        <f t="shared" si="3"/>
        <v>2405000</v>
      </c>
      <c r="O130" s="98"/>
      <c r="P130" s="68"/>
      <c r="Q130" s="61"/>
    </row>
    <row r="131" spans="1:17" s="65" customFormat="1" ht="21.75" customHeight="1">
      <c r="A131" s="59" t="s">
        <v>1139</v>
      </c>
      <c r="B131" s="60" t="s">
        <v>27</v>
      </c>
      <c r="C131" s="69" t="s">
        <v>1082</v>
      </c>
      <c r="D131" s="69" t="s">
        <v>710</v>
      </c>
      <c r="E131" s="69" t="s">
        <v>1083</v>
      </c>
      <c r="F131" s="69" t="s">
        <v>1084</v>
      </c>
      <c r="G131" s="60" t="s">
        <v>847</v>
      </c>
      <c r="H131" s="60" t="s">
        <v>53</v>
      </c>
      <c r="I131" s="69" t="s">
        <v>464</v>
      </c>
      <c r="J131" s="61">
        <v>76</v>
      </c>
      <c r="K131" s="67" t="s">
        <v>37</v>
      </c>
      <c r="L131" s="61">
        <v>4810000</v>
      </c>
      <c r="M131" s="34">
        <v>0.5</v>
      </c>
      <c r="N131" s="61">
        <f t="shared" si="3"/>
        <v>2405000</v>
      </c>
      <c r="O131" s="98"/>
      <c r="P131" s="68"/>
      <c r="Q131" s="61"/>
    </row>
    <row r="132" spans="1:17" s="65" customFormat="1" ht="21.75" customHeight="1">
      <c r="A132" s="59" t="s">
        <v>1140</v>
      </c>
      <c r="B132" s="60" t="s">
        <v>27</v>
      </c>
      <c r="C132" s="69" t="s">
        <v>1085</v>
      </c>
      <c r="D132" s="69" t="s">
        <v>1086</v>
      </c>
      <c r="E132" s="69" t="s">
        <v>1087</v>
      </c>
      <c r="F132" s="69" t="s">
        <v>1088</v>
      </c>
      <c r="G132" s="60" t="s">
        <v>847</v>
      </c>
      <c r="H132" s="60" t="s">
        <v>53</v>
      </c>
      <c r="I132" s="69" t="s">
        <v>464</v>
      </c>
      <c r="J132" s="61">
        <v>71</v>
      </c>
      <c r="K132" s="67" t="s">
        <v>37</v>
      </c>
      <c r="L132" s="61">
        <v>4810000</v>
      </c>
      <c r="M132" s="34">
        <v>0.5</v>
      </c>
      <c r="N132" s="61">
        <f t="shared" si="3"/>
        <v>2405000</v>
      </c>
      <c r="O132" s="98"/>
      <c r="P132" s="68"/>
      <c r="Q132" s="61"/>
    </row>
    <row r="133" spans="1:17" s="65" customFormat="1" ht="21.75" customHeight="1">
      <c r="A133" s="59" t="s">
        <v>1141</v>
      </c>
      <c r="B133" s="60" t="s">
        <v>27</v>
      </c>
      <c r="C133" s="69" t="s">
        <v>1089</v>
      </c>
      <c r="D133" s="69" t="s">
        <v>1090</v>
      </c>
      <c r="E133" s="69" t="s">
        <v>697</v>
      </c>
      <c r="F133" s="69" t="s">
        <v>1091</v>
      </c>
      <c r="G133" s="60" t="s">
        <v>847</v>
      </c>
      <c r="H133" s="60" t="s">
        <v>53</v>
      </c>
      <c r="I133" s="69" t="s">
        <v>464</v>
      </c>
      <c r="J133" s="61">
        <v>76</v>
      </c>
      <c r="K133" s="67" t="s">
        <v>37</v>
      </c>
      <c r="L133" s="61">
        <v>4810000</v>
      </c>
      <c r="M133" s="34">
        <v>0.5</v>
      </c>
      <c r="N133" s="61">
        <f t="shared" si="3"/>
        <v>2405000</v>
      </c>
      <c r="O133" s="98"/>
      <c r="P133" s="68"/>
      <c r="Q133" s="61"/>
    </row>
    <row r="134" spans="1:17" s="65" customFormat="1" ht="21.75" customHeight="1">
      <c r="A134" s="59" t="s">
        <v>1142</v>
      </c>
      <c r="B134" s="60" t="s">
        <v>27</v>
      </c>
      <c r="C134" s="69" t="s">
        <v>1092</v>
      </c>
      <c r="D134" s="69" t="s">
        <v>1093</v>
      </c>
      <c r="E134" s="69" t="s">
        <v>1094</v>
      </c>
      <c r="F134" s="69" t="s">
        <v>1095</v>
      </c>
      <c r="G134" s="60" t="s">
        <v>847</v>
      </c>
      <c r="H134" s="60" t="s">
        <v>53</v>
      </c>
      <c r="I134" s="69" t="s">
        <v>465</v>
      </c>
      <c r="J134" s="61">
        <v>71</v>
      </c>
      <c r="K134" s="67" t="s">
        <v>37</v>
      </c>
      <c r="L134" s="61">
        <v>4810000</v>
      </c>
      <c r="M134" s="34">
        <v>0.5</v>
      </c>
      <c r="N134" s="61">
        <f t="shared" si="3"/>
        <v>2405000</v>
      </c>
      <c r="O134" s="98"/>
      <c r="P134" s="68"/>
      <c r="Q134" s="61"/>
    </row>
    <row r="135" spans="1:17" s="65" customFormat="1" ht="21.75" customHeight="1">
      <c r="A135" s="59" t="s">
        <v>1143</v>
      </c>
      <c r="B135" s="60" t="s">
        <v>27</v>
      </c>
      <c r="C135" s="69" t="s">
        <v>1096</v>
      </c>
      <c r="D135" s="69" t="s">
        <v>1097</v>
      </c>
      <c r="E135" s="69" t="s">
        <v>367</v>
      </c>
      <c r="F135" s="69" t="s">
        <v>1098</v>
      </c>
      <c r="G135" s="60" t="s">
        <v>847</v>
      </c>
      <c r="H135" s="60" t="s">
        <v>53</v>
      </c>
      <c r="I135" s="69" t="s">
        <v>465</v>
      </c>
      <c r="J135" s="61">
        <v>76</v>
      </c>
      <c r="K135" s="67" t="s">
        <v>37</v>
      </c>
      <c r="L135" s="61">
        <v>4810000</v>
      </c>
      <c r="M135" s="34">
        <v>0.5</v>
      </c>
      <c r="N135" s="61">
        <f t="shared" si="3"/>
        <v>2405000</v>
      </c>
      <c r="O135" s="98"/>
      <c r="P135" s="68"/>
      <c r="Q135" s="61"/>
    </row>
    <row r="136" spans="1:17" s="65" customFormat="1" ht="21.75" customHeight="1">
      <c r="A136" s="59" t="s">
        <v>1144</v>
      </c>
      <c r="B136" s="60" t="s">
        <v>27</v>
      </c>
      <c r="C136" s="69" t="s">
        <v>1099</v>
      </c>
      <c r="D136" s="69" t="s">
        <v>1100</v>
      </c>
      <c r="E136" s="69" t="s">
        <v>1101</v>
      </c>
      <c r="F136" s="69" t="s">
        <v>1102</v>
      </c>
      <c r="G136" s="60" t="s">
        <v>847</v>
      </c>
      <c r="H136" s="60" t="s">
        <v>53</v>
      </c>
      <c r="I136" s="69" t="s">
        <v>465</v>
      </c>
      <c r="J136" s="61">
        <v>71</v>
      </c>
      <c r="K136" s="67" t="s">
        <v>37</v>
      </c>
      <c r="L136" s="61">
        <v>4810000</v>
      </c>
      <c r="M136" s="34">
        <v>0.5</v>
      </c>
      <c r="N136" s="61">
        <f t="shared" si="3"/>
        <v>2405000</v>
      </c>
      <c r="O136" s="98"/>
      <c r="P136" s="68"/>
      <c r="Q136" s="61"/>
    </row>
    <row r="137" spans="1:17" s="65" customFormat="1" ht="21.75" customHeight="1">
      <c r="A137" s="59" t="s">
        <v>1145</v>
      </c>
      <c r="B137" s="60" t="s">
        <v>27</v>
      </c>
      <c r="C137" s="69" t="s">
        <v>1103</v>
      </c>
      <c r="D137" s="69" t="s">
        <v>1104</v>
      </c>
      <c r="E137" s="69" t="s">
        <v>254</v>
      </c>
      <c r="F137" s="69" t="s">
        <v>1066</v>
      </c>
      <c r="G137" s="60" t="s">
        <v>847</v>
      </c>
      <c r="H137" s="60" t="s">
        <v>53</v>
      </c>
      <c r="I137" s="69" t="s">
        <v>466</v>
      </c>
      <c r="J137" s="61">
        <v>76</v>
      </c>
      <c r="K137" s="67" t="s">
        <v>37</v>
      </c>
      <c r="L137" s="61">
        <v>4810000</v>
      </c>
      <c r="M137" s="34">
        <v>0.5</v>
      </c>
      <c r="N137" s="61">
        <f t="shared" si="3"/>
        <v>2405000</v>
      </c>
      <c r="O137" s="98"/>
      <c r="P137" s="68"/>
      <c r="Q137" s="61"/>
    </row>
    <row r="138" spans="1:17" s="65" customFormat="1" ht="21.75" customHeight="1">
      <c r="A138" s="59" t="s">
        <v>1146</v>
      </c>
      <c r="B138" s="60" t="s">
        <v>27</v>
      </c>
      <c r="C138" s="69" t="s">
        <v>1105</v>
      </c>
      <c r="D138" s="69" t="s">
        <v>779</v>
      </c>
      <c r="E138" s="69" t="s">
        <v>392</v>
      </c>
      <c r="F138" s="69" t="s">
        <v>1106</v>
      </c>
      <c r="G138" s="60" t="s">
        <v>847</v>
      </c>
      <c r="H138" s="60" t="s">
        <v>53</v>
      </c>
      <c r="I138" s="69" t="s">
        <v>466</v>
      </c>
      <c r="J138" s="61">
        <v>71</v>
      </c>
      <c r="K138" s="67" t="s">
        <v>37</v>
      </c>
      <c r="L138" s="61">
        <v>4810000</v>
      </c>
      <c r="M138" s="34">
        <v>0.5</v>
      </c>
      <c r="N138" s="61">
        <f t="shared" si="3"/>
        <v>2405000</v>
      </c>
      <c r="O138" s="98"/>
      <c r="P138" s="68"/>
      <c r="Q138" s="61"/>
    </row>
    <row r="139" spans="1:17" s="65" customFormat="1" ht="21.75" customHeight="1">
      <c r="A139" s="59" t="s">
        <v>1147</v>
      </c>
      <c r="B139" s="60" t="s">
        <v>27</v>
      </c>
      <c r="C139" s="69" t="s">
        <v>1107</v>
      </c>
      <c r="D139" s="69" t="s">
        <v>1108</v>
      </c>
      <c r="E139" s="69" t="s">
        <v>715</v>
      </c>
      <c r="F139" s="69" t="s">
        <v>1109</v>
      </c>
      <c r="G139" s="60" t="s">
        <v>847</v>
      </c>
      <c r="H139" s="60" t="s">
        <v>53</v>
      </c>
      <c r="I139" s="69" t="s">
        <v>466</v>
      </c>
      <c r="J139" s="61">
        <v>76</v>
      </c>
      <c r="K139" s="67" t="s">
        <v>37</v>
      </c>
      <c r="L139" s="61">
        <v>4810000</v>
      </c>
      <c r="M139" s="34">
        <v>0.5</v>
      </c>
      <c r="N139" s="61">
        <f t="shared" si="3"/>
        <v>2405000</v>
      </c>
      <c r="O139" s="98"/>
      <c r="P139" s="68"/>
      <c r="Q139" s="61"/>
    </row>
    <row r="140" spans="1:17" s="65" customFormat="1" ht="21.75" customHeight="1">
      <c r="A140" s="59" t="s">
        <v>1148</v>
      </c>
      <c r="B140" s="60" t="s">
        <v>27</v>
      </c>
      <c r="C140" s="69" t="s">
        <v>1110</v>
      </c>
      <c r="D140" s="69" t="s">
        <v>1111</v>
      </c>
      <c r="E140" s="69" t="s">
        <v>1112</v>
      </c>
      <c r="F140" s="69" t="s">
        <v>1113</v>
      </c>
      <c r="G140" s="60" t="s">
        <v>847</v>
      </c>
      <c r="H140" s="60" t="s">
        <v>53</v>
      </c>
      <c r="I140" s="69" t="s">
        <v>466</v>
      </c>
      <c r="J140" s="61">
        <v>100</v>
      </c>
      <c r="K140" s="67" t="s">
        <v>37</v>
      </c>
      <c r="L140" s="61">
        <v>4810000</v>
      </c>
      <c r="M140" s="34">
        <v>0.5</v>
      </c>
      <c r="N140" s="61">
        <f t="shared" si="3"/>
        <v>2405000</v>
      </c>
      <c r="O140" s="98"/>
      <c r="P140" s="68"/>
      <c r="Q140" s="61"/>
    </row>
    <row r="141" spans="1:17" s="65" customFormat="1" ht="21.75" customHeight="1">
      <c r="A141" s="59" t="s">
        <v>1149</v>
      </c>
      <c r="B141" s="60" t="s">
        <v>27</v>
      </c>
      <c r="C141" s="69" t="s">
        <v>1114</v>
      </c>
      <c r="D141" s="69" t="s">
        <v>804</v>
      </c>
      <c r="E141" s="69" t="s">
        <v>952</v>
      </c>
      <c r="F141" s="69" t="s">
        <v>1115</v>
      </c>
      <c r="G141" s="60" t="s">
        <v>847</v>
      </c>
      <c r="H141" s="60" t="s">
        <v>53</v>
      </c>
      <c r="I141" s="69" t="s">
        <v>466</v>
      </c>
      <c r="J141" s="61">
        <v>76</v>
      </c>
      <c r="K141" s="67" t="s">
        <v>37</v>
      </c>
      <c r="L141" s="61">
        <v>4810000</v>
      </c>
      <c r="M141" s="34">
        <v>0.5</v>
      </c>
      <c r="N141" s="61">
        <f t="shared" si="3"/>
        <v>2405000</v>
      </c>
      <c r="O141" s="98"/>
      <c r="P141" s="68"/>
      <c r="Q141" s="61"/>
    </row>
    <row r="142" spans="1:17" s="65" customFormat="1" ht="21.75" customHeight="1">
      <c r="A142" s="59" t="s">
        <v>1150</v>
      </c>
      <c r="B142" s="60" t="s">
        <v>27</v>
      </c>
      <c r="C142" s="69" t="s">
        <v>1116</v>
      </c>
      <c r="D142" s="69" t="s">
        <v>1117</v>
      </c>
      <c r="E142" s="69" t="s">
        <v>1118</v>
      </c>
      <c r="F142" s="69" t="s">
        <v>1119</v>
      </c>
      <c r="G142" s="60" t="s">
        <v>847</v>
      </c>
      <c r="H142" s="60" t="s">
        <v>53</v>
      </c>
      <c r="I142" s="69" t="s">
        <v>466</v>
      </c>
      <c r="J142" s="61">
        <v>71</v>
      </c>
      <c r="K142" s="67" t="s">
        <v>37</v>
      </c>
      <c r="L142" s="61">
        <v>4810000</v>
      </c>
      <c r="M142" s="34">
        <v>0.5</v>
      </c>
      <c r="N142" s="61">
        <f t="shared" si="3"/>
        <v>2405000</v>
      </c>
      <c r="O142" s="98"/>
      <c r="P142" s="68"/>
      <c r="Q142" s="61"/>
    </row>
    <row r="143" spans="1:17" s="65" customFormat="1" ht="21.75" customHeight="1">
      <c r="A143" s="59" t="s">
        <v>1151</v>
      </c>
      <c r="B143" s="60" t="s">
        <v>27</v>
      </c>
      <c r="C143" s="69" t="s">
        <v>1120</v>
      </c>
      <c r="D143" s="69" t="s">
        <v>1121</v>
      </c>
      <c r="E143" s="69" t="s">
        <v>1122</v>
      </c>
      <c r="F143" s="69" t="s">
        <v>1123</v>
      </c>
      <c r="G143" s="60" t="s">
        <v>847</v>
      </c>
      <c r="H143" s="60" t="s">
        <v>53</v>
      </c>
      <c r="I143" s="69" t="s">
        <v>466</v>
      </c>
      <c r="J143" s="61">
        <v>70</v>
      </c>
      <c r="K143" s="67" t="s">
        <v>37</v>
      </c>
      <c r="L143" s="61">
        <v>4810000</v>
      </c>
      <c r="M143" s="34">
        <v>0.5</v>
      </c>
      <c r="N143" s="61">
        <f t="shared" si="3"/>
        <v>2405000</v>
      </c>
      <c r="O143" s="98"/>
      <c r="P143" s="68"/>
      <c r="Q143" s="61"/>
    </row>
    <row r="144" spans="1:17" s="6" customFormat="1" ht="16.5">
      <c r="A144" s="99"/>
      <c r="B144" s="99" t="s">
        <v>12</v>
      </c>
      <c r="C144" s="100">
        <v>2</v>
      </c>
      <c r="D144" s="99" t="s">
        <v>13</v>
      </c>
      <c r="E144" s="99"/>
      <c r="F144" s="99"/>
      <c r="G144" s="99"/>
      <c r="H144" s="99"/>
      <c r="I144" s="101" t="str">
        <f>A143</f>
        <v>128</v>
      </c>
      <c r="J144" s="102"/>
      <c r="K144" s="103" t="s">
        <v>13</v>
      </c>
      <c r="L144" s="99"/>
      <c r="M144" s="104"/>
      <c r="N144" s="105"/>
      <c r="O144" s="16"/>
      <c r="P144" s="16"/>
      <c r="Q144" s="99"/>
    </row>
    <row r="145" spans="1:17" s="6" customFormat="1" ht="16.5">
      <c r="A145" s="99"/>
      <c r="B145" s="99" t="s">
        <v>14</v>
      </c>
      <c r="C145" s="100">
        <v>29</v>
      </c>
      <c r="D145" s="99" t="s">
        <v>13</v>
      </c>
      <c r="E145" s="99"/>
      <c r="F145" s="99"/>
      <c r="G145" s="99"/>
      <c r="H145" s="99"/>
      <c r="I145" s="99"/>
      <c r="J145" s="104"/>
      <c r="K145" s="99"/>
      <c r="L145" s="106">
        <f>SUM($N$13:$N$143)</f>
        <v>417411000</v>
      </c>
      <c r="M145" s="106"/>
      <c r="N145" s="107"/>
      <c r="O145" s="16"/>
      <c r="P145" s="16"/>
      <c r="Q145" s="107"/>
    </row>
    <row r="146" spans="1:17" s="6" customFormat="1" ht="31.5" customHeight="1">
      <c r="A146" s="99"/>
      <c r="B146" s="99" t="s">
        <v>15</v>
      </c>
      <c r="C146" s="100">
        <v>97</v>
      </c>
      <c r="D146" s="99" t="s">
        <v>13</v>
      </c>
      <c r="E146" s="108" t="s">
        <v>1154</v>
      </c>
      <c r="F146" s="108"/>
      <c r="G146" s="108"/>
      <c r="H146" s="108"/>
      <c r="I146" s="108"/>
      <c r="J146" s="108"/>
      <c r="K146" s="108"/>
      <c r="L146" s="108"/>
      <c r="M146" s="108"/>
      <c r="N146" s="108"/>
      <c r="O146" s="109"/>
      <c r="P146" s="109"/>
      <c r="Q146" s="99"/>
    </row>
    <row r="147" spans="4:11" ht="15">
      <c r="D147" s="84"/>
      <c r="E147" s="85"/>
      <c r="F147" s="85"/>
      <c r="G147" s="85"/>
      <c r="H147" s="85"/>
      <c r="I147" s="85"/>
      <c r="J147" s="85"/>
      <c r="K147" s="85"/>
    </row>
    <row r="148" spans="2:17" ht="16.5">
      <c r="B148" s="47"/>
      <c r="C148" s="47"/>
      <c r="D148" s="47"/>
      <c r="E148" s="47"/>
      <c r="F148" s="47"/>
      <c r="H148" s="21"/>
      <c r="L148" s="21" t="s">
        <v>1153</v>
      </c>
      <c r="M148" s="21"/>
      <c r="N148" s="21"/>
      <c r="O148" s="21"/>
      <c r="Q148" s="21"/>
    </row>
    <row r="149" spans="2:16" s="22" customFormat="1" ht="16.5">
      <c r="B149" s="23" t="s">
        <v>62</v>
      </c>
      <c r="C149" s="23"/>
      <c r="D149" s="83"/>
      <c r="E149" s="83"/>
      <c r="F149" s="83"/>
      <c r="G149" s="23"/>
      <c r="I149" s="83"/>
      <c r="J149" s="83"/>
      <c r="K149" s="83"/>
      <c r="L149" s="83"/>
      <c r="M149" s="83"/>
      <c r="N149" s="83"/>
      <c r="O149" s="23"/>
      <c r="P149" s="29"/>
    </row>
    <row r="150" spans="2:14" s="22" customFormat="1" ht="16.5">
      <c r="B150" s="23" t="s">
        <v>17</v>
      </c>
      <c r="C150" s="23"/>
      <c r="D150" s="83" t="s">
        <v>672</v>
      </c>
      <c r="E150" s="83"/>
      <c r="F150" s="83"/>
      <c r="G150" s="83" t="s">
        <v>760</v>
      </c>
      <c r="H150" s="83"/>
      <c r="I150" s="83"/>
      <c r="J150" s="83"/>
      <c r="K150" s="83"/>
      <c r="L150" s="83" t="s">
        <v>653</v>
      </c>
      <c r="M150" s="83"/>
      <c r="N150" s="83"/>
    </row>
    <row r="151" spans="2:16" s="22" customFormat="1" ht="16.5">
      <c r="B151" s="23"/>
      <c r="C151" s="23"/>
      <c r="D151" s="23"/>
      <c r="E151" s="23"/>
      <c r="F151" s="23"/>
      <c r="G151" s="23"/>
      <c r="J151" s="23"/>
      <c r="K151" s="23"/>
      <c r="O151" s="23"/>
      <c r="P151" s="23"/>
    </row>
    <row r="152" spans="3:16" s="22" customFormat="1" ht="16.5">
      <c r="C152" s="23"/>
      <c r="D152" s="23"/>
      <c r="E152" s="23"/>
      <c r="F152" s="23"/>
      <c r="G152" s="23"/>
      <c r="H152" s="23"/>
      <c r="I152" s="23"/>
      <c r="J152" s="23"/>
      <c r="N152" s="55"/>
      <c r="P152" s="23"/>
    </row>
    <row r="153" spans="3:16" s="22" customFormat="1" ht="16.5">
      <c r="C153" s="23"/>
      <c r="D153" s="23"/>
      <c r="E153" s="23"/>
      <c r="F153" s="23"/>
      <c r="G153" s="23"/>
      <c r="H153" s="23"/>
      <c r="I153" s="23"/>
      <c r="J153" s="23"/>
      <c r="P153" s="23"/>
    </row>
    <row r="154" spans="2:14" s="22" customFormat="1" ht="16.5">
      <c r="B154" s="23" t="s">
        <v>673</v>
      </c>
      <c r="C154" s="23"/>
      <c r="D154" s="83" t="s">
        <v>651</v>
      </c>
      <c r="E154" s="83"/>
      <c r="F154" s="83"/>
      <c r="G154" s="83" t="s">
        <v>515</v>
      </c>
      <c r="H154" s="83"/>
      <c r="I154" s="83"/>
      <c r="J154" s="83"/>
      <c r="K154" s="83"/>
      <c r="L154" s="83" t="s">
        <v>654</v>
      </c>
      <c r="M154" s="83"/>
      <c r="N154" s="83"/>
    </row>
    <row r="156" ht="15">
      <c r="D156" s="48" t="s">
        <v>71</v>
      </c>
    </row>
  </sheetData>
  <sheetProtection/>
  <autoFilter ref="A11:Q146"/>
  <mergeCells count="18">
    <mergeCell ref="A5:P5"/>
    <mergeCell ref="A6:P6"/>
    <mergeCell ref="A7:P7"/>
    <mergeCell ref="A2:F2"/>
    <mergeCell ref="A3:F3"/>
    <mergeCell ref="L145:M145"/>
    <mergeCell ref="L150:N150"/>
    <mergeCell ref="G2:N2"/>
    <mergeCell ref="G3:N3"/>
    <mergeCell ref="E146:N146"/>
    <mergeCell ref="L154:N154"/>
    <mergeCell ref="D147:K147"/>
    <mergeCell ref="D154:F154"/>
    <mergeCell ref="G150:K150"/>
    <mergeCell ref="G154:K154"/>
    <mergeCell ref="D149:F149"/>
    <mergeCell ref="D150:F150"/>
    <mergeCell ref="I149:N149"/>
  </mergeCells>
  <printOptions/>
  <pageMargins left="0.28" right="0.18" top="0.5" bottom="0.41" header="0.17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8"/>
  <sheetViews>
    <sheetView zoomScalePageLayoutView="0" workbookViewId="0" topLeftCell="A22">
      <selection activeCell="L25" sqref="L25"/>
    </sheetView>
  </sheetViews>
  <sheetFormatPr defaultColWidth="9.140625" defaultRowHeight="12.75"/>
  <cols>
    <col min="1" max="1" width="6.00390625" style="48" customWidth="1"/>
    <col min="2" max="2" width="9.8515625" style="48" customWidth="1"/>
    <col min="3" max="3" width="12.00390625" style="48" customWidth="1"/>
    <col min="4" max="4" width="16.7109375" style="48" customWidth="1"/>
    <col min="5" max="5" width="7.28125" style="48" customWidth="1"/>
    <col min="6" max="6" width="8.57421875" style="48" customWidth="1"/>
    <col min="7" max="7" width="7.28125" style="48" hidden="1" customWidth="1"/>
    <col min="8" max="8" width="6.57421875" style="48" hidden="1" customWidth="1"/>
    <col min="9" max="9" width="5.140625" style="48" customWidth="1"/>
    <col min="10" max="10" width="5.00390625" style="48" customWidth="1"/>
    <col min="11" max="11" width="7.421875" style="48" customWidth="1"/>
    <col min="12" max="12" width="9.57421875" style="48" customWidth="1"/>
    <col min="13" max="13" width="6.7109375" style="47" customWidth="1"/>
    <col min="14" max="14" width="9.28125" style="48" customWidth="1"/>
    <col min="15" max="15" width="12.00390625" style="29" customWidth="1"/>
    <col min="16" max="16" width="15.7109375" style="29" customWidth="1"/>
    <col min="17" max="17" width="13.28125" style="48" customWidth="1"/>
    <col min="18" max="18" width="20.57421875" style="48" customWidth="1"/>
    <col min="19" max="19" width="14.140625" style="48" bestFit="1" customWidth="1"/>
    <col min="20" max="16384" width="9.140625" style="48" customWidth="1"/>
  </cols>
  <sheetData>
    <row r="2" spans="1:17" s="25" customFormat="1" ht="16.5">
      <c r="A2" s="86" t="s">
        <v>9</v>
      </c>
      <c r="B2" s="86"/>
      <c r="C2" s="86"/>
      <c r="D2" s="86"/>
      <c r="E2" s="86"/>
      <c r="F2" s="86"/>
      <c r="G2" s="22"/>
      <c r="H2" s="22"/>
      <c r="I2" s="83" t="s">
        <v>10</v>
      </c>
      <c r="J2" s="83"/>
      <c r="K2" s="83"/>
      <c r="L2" s="83"/>
      <c r="M2" s="83"/>
      <c r="N2" s="83"/>
      <c r="O2" s="83"/>
      <c r="P2" s="83"/>
      <c r="Q2" s="24"/>
    </row>
    <row r="3" spans="1:17" s="25" customFormat="1" ht="16.5">
      <c r="A3" s="87" t="s">
        <v>55</v>
      </c>
      <c r="B3" s="87"/>
      <c r="C3" s="87"/>
      <c r="D3" s="87"/>
      <c r="E3" s="87"/>
      <c r="F3" s="87"/>
      <c r="G3" s="26"/>
      <c r="H3" s="26"/>
      <c r="I3" s="87" t="s">
        <v>11</v>
      </c>
      <c r="J3" s="87"/>
      <c r="K3" s="87"/>
      <c r="L3" s="87"/>
      <c r="M3" s="87"/>
      <c r="N3" s="87"/>
      <c r="O3" s="87"/>
      <c r="P3" s="87"/>
      <c r="Q3" s="27"/>
    </row>
    <row r="4" spans="13:16" s="25" customFormat="1" ht="15">
      <c r="M4" s="28"/>
      <c r="O4" s="29"/>
      <c r="P4" s="29"/>
    </row>
    <row r="5" spans="1:17" s="25" customFormat="1" ht="20.25">
      <c r="A5" s="90" t="s">
        <v>678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s="25" customFormat="1" ht="20.25">
      <c r="A6" s="91" t="s">
        <v>108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25" customFormat="1" ht="18.75">
      <c r="A7" s="92" t="s">
        <v>19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3:16" s="25" customFormat="1" ht="15">
      <c r="M8" s="28"/>
      <c r="O8" s="29"/>
      <c r="P8" s="29"/>
    </row>
    <row r="9" spans="1:16" s="25" customFormat="1" ht="16.5">
      <c r="A9" s="22" t="s">
        <v>54</v>
      </c>
      <c r="B9" s="22"/>
      <c r="M9" s="28"/>
      <c r="O9" s="29"/>
      <c r="P9" s="29"/>
    </row>
    <row r="10" spans="16:17" ht="15">
      <c r="P10" s="95" t="s">
        <v>674</v>
      </c>
      <c r="Q10" s="95"/>
    </row>
    <row r="11" spans="1:17" s="30" customFormat="1" ht="78.75">
      <c r="A11" s="1" t="s">
        <v>0</v>
      </c>
      <c r="B11" s="1" t="s">
        <v>67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18</v>
      </c>
      <c r="I11" s="19" t="s">
        <v>6</v>
      </c>
      <c r="J11" s="19" t="s">
        <v>7</v>
      </c>
      <c r="K11" s="52" t="s">
        <v>8</v>
      </c>
      <c r="L11" s="9" t="s">
        <v>68</v>
      </c>
      <c r="M11" s="9" t="s">
        <v>69</v>
      </c>
      <c r="N11" s="9" t="s">
        <v>70</v>
      </c>
      <c r="O11" s="12" t="s">
        <v>533</v>
      </c>
      <c r="P11" s="12" t="s">
        <v>534</v>
      </c>
      <c r="Q11" s="9" t="s">
        <v>535</v>
      </c>
    </row>
    <row r="12" spans="1:17" s="35" customFormat="1" ht="15.75">
      <c r="A12" s="4" t="s">
        <v>20</v>
      </c>
      <c r="B12" s="5" t="s">
        <v>21</v>
      </c>
      <c r="C12" s="5" t="s">
        <v>111</v>
      </c>
      <c r="D12" s="5" t="s">
        <v>109</v>
      </c>
      <c r="E12" s="5" t="s">
        <v>110</v>
      </c>
      <c r="F12" s="5" t="s">
        <v>112</v>
      </c>
      <c r="G12" s="5" t="s">
        <v>51</v>
      </c>
      <c r="H12" s="5" t="s">
        <v>53</v>
      </c>
      <c r="I12" s="5" t="s">
        <v>113</v>
      </c>
      <c r="J12" s="5" t="s">
        <v>114</v>
      </c>
      <c r="K12" s="5" t="s">
        <v>22</v>
      </c>
      <c r="L12" s="8">
        <v>2250000</v>
      </c>
      <c r="M12" s="34">
        <v>1.1</v>
      </c>
      <c r="N12" s="11">
        <f>L12*M12</f>
        <v>2475000</v>
      </c>
      <c r="O12" s="13" t="s">
        <v>586</v>
      </c>
      <c r="P12" s="16" t="s">
        <v>643</v>
      </c>
      <c r="Q12" s="11" t="s">
        <v>655</v>
      </c>
    </row>
    <row r="13" spans="1:17" s="35" customFormat="1" ht="15.75">
      <c r="A13" s="4" t="s">
        <v>23</v>
      </c>
      <c r="B13" s="5" t="s">
        <v>21</v>
      </c>
      <c r="C13" s="5" t="s">
        <v>73</v>
      </c>
      <c r="D13" s="5" t="s">
        <v>75</v>
      </c>
      <c r="E13" s="5" t="s">
        <v>76</v>
      </c>
      <c r="F13" s="5" t="s">
        <v>97</v>
      </c>
      <c r="G13" s="5" t="s">
        <v>51</v>
      </c>
      <c r="H13" s="5" t="s">
        <v>53</v>
      </c>
      <c r="I13" s="5" t="s">
        <v>83</v>
      </c>
      <c r="J13" s="5" t="s">
        <v>64</v>
      </c>
      <c r="K13" s="5" t="s">
        <v>22</v>
      </c>
      <c r="L13" s="8">
        <v>2250000</v>
      </c>
      <c r="M13" s="34">
        <v>1.1</v>
      </c>
      <c r="N13" s="11">
        <f>L13*M13</f>
        <v>2475000</v>
      </c>
      <c r="O13" s="36">
        <v>366075595</v>
      </c>
      <c r="P13" s="16" t="s">
        <v>644</v>
      </c>
      <c r="Q13" s="11" t="s">
        <v>655</v>
      </c>
    </row>
    <row r="14" spans="1:17" s="35" customFormat="1" ht="15.75">
      <c r="A14" s="4" t="s">
        <v>24</v>
      </c>
      <c r="B14" s="5" t="s">
        <v>27</v>
      </c>
      <c r="C14" s="5" t="s">
        <v>115</v>
      </c>
      <c r="D14" s="5" t="s">
        <v>155</v>
      </c>
      <c r="E14" s="5" t="s">
        <v>153</v>
      </c>
      <c r="F14" s="5" t="s">
        <v>128</v>
      </c>
      <c r="G14" s="5" t="s">
        <v>51</v>
      </c>
      <c r="H14" s="5" t="s">
        <v>53</v>
      </c>
      <c r="I14" s="5" t="s">
        <v>86</v>
      </c>
      <c r="J14" s="5" t="s">
        <v>63</v>
      </c>
      <c r="K14" s="5" t="s">
        <v>670</v>
      </c>
      <c r="L14" s="8">
        <v>1000000</v>
      </c>
      <c r="M14" s="34">
        <v>1.3</v>
      </c>
      <c r="N14" s="11">
        <f aca="true" t="shared" si="0" ref="N14:N42">L14*M14</f>
        <v>1300000</v>
      </c>
      <c r="O14" s="14">
        <v>272414537</v>
      </c>
      <c r="P14" s="14" t="s">
        <v>634</v>
      </c>
      <c r="Q14" s="11" t="s">
        <v>655</v>
      </c>
    </row>
    <row r="15" spans="1:17" s="35" customFormat="1" ht="15.75">
      <c r="A15" s="4" t="s">
        <v>25</v>
      </c>
      <c r="B15" s="5" t="s">
        <v>27</v>
      </c>
      <c r="C15" s="5" t="s">
        <v>80</v>
      </c>
      <c r="D15" s="5" t="s">
        <v>89</v>
      </c>
      <c r="E15" s="5" t="s">
        <v>145</v>
      </c>
      <c r="F15" s="5" t="s">
        <v>92</v>
      </c>
      <c r="G15" s="5" t="s">
        <v>51</v>
      </c>
      <c r="H15" s="5" t="s">
        <v>53</v>
      </c>
      <c r="I15" s="5" t="s">
        <v>86</v>
      </c>
      <c r="J15" s="5" t="s">
        <v>64</v>
      </c>
      <c r="K15" s="5" t="s">
        <v>22</v>
      </c>
      <c r="L15" s="8">
        <v>1000000</v>
      </c>
      <c r="M15" s="34">
        <v>1.1</v>
      </c>
      <c r="N15" s="11">
        <f t="shared" si="0"/>
        <v>1100000</v>
      </c>
      <c r="O15" s="13" t="s">
        <v>561</v>
      </c>
      <c r="P15" s="16" t="s">
        <v>635</v>
      </c>
      <c r="Q15" s="11" t="s">
        <v>655</v>
      </c>
    </row>
    <row r="16" spans="1:17" s="35" customFormat="1" ht="18" customHeight="1">
      <c r="A16" s="4" t="s">
        <v>26</v>
      </c>
      <c r="B16" s="5" t="s">
        <v>27</v>
      </c>
      <c r="C16" s="5" t="s">
        <v>118</v>
      </c>
      <c r="D16" s="5" t="s">
        <v>90</v>
      </c>
      <c r="E16" s="5" t="s">
        <v>125</v>
      </c>
      <c r="F16" s="5" t="s">
        <v>131</v>
      </c>
      <c r="G16" s="5" t="s">
        <v>51</v>
      </c>
      <c r="H16" s="5" t="s">
        <v>53</v>
      </c>
      <c r="I16" s="5" t="s">
        <v>86</v>
      </c>
      <c r="J16" s="5" t="s">
        <v>64</v>
      </c>
      <c r="K16" s="5" t="s">
        <v>22</v>
      </c>
      <c r="L16" s="8">
        <v>1000000</v>
      </c>
      <c r="M16" s="34">
        <v>1.1</v>
      </c>
      <c r="N16" s="11">
        <f t="shared" si="0"/>
        <v>1100000</v>
      </c>
      <c r="O16" s="13">
        <v>231017137</v>
      </c>
      <c r="P16" s="16" t="s">
        <v>676</v>
      </c>
      <c r="Q16" s="11" t="s">
        <v>655</v>
      </c>
    </row>
    <row r="17" spans="1:17" s="35" customFormat="1" ht="15.75">
      <c r="A17" s="4" t="s">
        <v>28</v>
      </c>
      <c r="B17" s="5" t="s">
        <v>27</v>
      </c>
      <c r="C17" s="5" t="s">
        <v>119</v>
      </c>
      <c r="D17" s="5" t="s">
        <v>143</v>
      </c>
      <c r="E17" s="5" t="s">
        <v>144</v>
      </c>
      <c r="F17" s="5" t="s">
        <v>133</v>
      </c>
      <c r="G17" s="5" t="s">
        <v>51</v>
      </c>
      <c r="H17" s="5" t="s">
        <v>53</v>
      </c>
      <c r="I17" s="5" t="s">
        <v>86</v>
      </c>
      <c r="J17" s="5" t="s">
        <v>140</v>
      </c>
      <c r="K17" s="5" t="s">
        <v>37</v>
      </c>
      <c r="L17" s="8">
        <v>1000000</v>
      </c>
      <c r="M17" s="34">
        <v>1</v>
      </c>
      <c r="N17" s="11">
        <f t="shared" si="0"/>
        <v>1000000</v>
      </c>
      <c r="O17" s="13" t="s">
        <v>574</v>
      </c>
      <c r="P17" s="37" t="s">
        <v>587</v>
      </c>
      <c r="Q17" s="11" t="s">
        <v>655</v>
      </c>
    </row>
    <row r="18" spans="1:17" s="35" customFormat="1" ht="15.75">
      <c r="A18" s="4" t="s">
        <v>29</v>
      </c>
      <c r="B18" s="5" t="s">
        <v>27</v>
      </c>
      <c r="C18" s="5" t="s">
        <v>120</v>
      </c>
      <c r="D18" s="5" t="s">
        <v>150</v>
      </c>
      <c r="E18" s="5" t="s">
        <v>151</v>
      </c>
      <c r="F18" s="5" t="s">
        <v>134</v>
      </c>
      <c r="G18" s="5" t="s">
        <v>51</v>
      </c>
      <c r="H18" s="5" t="s">
        <v>53</v>
      </c>
      <c r="I18" s="5" t="s">
        <v>86</v>
      </c>
      <c r="J18" s="5" t="s">
        <v>87</v>
      </c>
      <c r="K18" s="5" t="s">
        <v>37</v>
      </c>
      <c r="L18" s="8">
        <v>1000000</v>
      </c>
      <c r="M18" s="34">
        <v>1</v>
      </c>
      <c r="N18" s="11">
        <f t="shared" si="0"/>
        <v>1000000</v>
      </c>
      <c r="O18" s="36">
        <v>272308912</v>
      </c>
      <c r="P18" s="16" t="s">
        <v>633</v>
      </c>
      <c r="Q18" s="11" t="s">
        <v>655</v>
      </c>
    </row>
    <row r="19" spans="1:17" s="35" customFormat="1" ht="15.75">
      <c r="A19" s="4" t="s">
        <v>30</v>
      </c>
      <c r="B19" s="5" t="s">
        <v>27</v>
      </c>
      <c r="C19" s="5" t="s">
        <v>121</v>
      </c>
      <c r="D19" s="5" t="s">
        <v>154</v>
      </c>
      <c r="E19" s="5" t="s">
        <v>153</v>
      </c>
      <c r="F19" s="5" t="s">
        <v>135</v>
      </c>
      <c r="G19" s="5" t="s">
        <v>51</v>
      </c>
      <c r="H19" s="5" t="s">
        <v>53</v>
      </c>
      <c r="I19" s="5" t="s">
        <v>86</v>
      </c>
      <c r="J19" s="5" t="s">
        <v>87</v>
      </c>
      <c r="K19" s="5" t="s">
        <v>37</v>
      </c>
      <c r="L19" s="8">
        <v>1000000</v>
      </c>
      <c r="M19" s="34">
        <v>1</v>
      </c>
      <c r="N19" s="11">
        <f t="shared" si="0"/>
        <v>1000000</v>
      </c>
      <c r="O19" s="14">
        <v>225804356</v>
      </c>
      <c r="P19" s="16" t="s">
        <v>656</v>
      </c>
      <c r="Q19" s="11" t="s">
        <v>655</v>
      </c>
    </row>
    <row r="20" spans="1:17" s="35" customFormat="1" ht="15.75">
      <c r="A20" s="4" t="s">
        <v>31</v>
      </c>
      <c r="B20" s="5" t="s">
        <v>27</v>
      </c>
      <c r="C20" s="5" t="s">
        <v>122</v>
      </c>
      <c r="D20" s="5" t="s">
        <v>512</v>
      </c>
      <c r="E20" s="5" t="s">
        <v>178</v>
      </c>
      <c r="F20" s="5" t="s">
        <v>136</v>
      </c>
      <c r="G20" s="5" t="s">
        <v>51</v>
      </c>
      <c r="H20" s="5" t="s">
        <v>53</v>
      </c>
      <c r="I20" s="5" t="s">
        <v>86</v>
      </c>
      <c r="J20" s="5" t="s">
        <v>88</v>
      </c>
      <c r="K20" s="5" t="s">
        <v>37</v>
      </c>
      <c r="L20" s="8">
        <v>1000000</v>
      </c>
      <c r="M20" s="34">
        <v>1</v>
      </c>
      <c r="N20" s="11">
        <f t="shared" si="0"/>
        <v>1000000</v>
      </c>
      <c r="O20" s="14">
        <v>225804356</v>
      </c>
      <c r="P20" s="14" t="s">
        <v>631</v>
      </c>
      <c r="Q20" s="11" t="s">
        <v>655</v>
      </c>
    </row>
    <row r="21" spans="1:17" s="35" customFormat="1" ht="15.75">
      <c r="A21" s="4" t="s">
        <v>32</v>
      </c>
      <c r="B21" s="5" t="s">
        <v>27</v>
      </c>
      <c r="C21" s="5" t="s">
        <v>123</v>
      </c>
      <c r="D21" s="5" t="s">
        <v>518</v>
      </c>
      <c r="E21" s="20" t="s">
        <v>511</v>
      </c>
      <c r="F21" s="5" t="s">
        <v>137</v>
      </c>
      <c r="G21" s="5" t="s">
        <v>51</v>
      </c>
      <c r="H21" s="5" t="s">
        <v>53</v>
      </c>
      <c r="I21" s="5" t="s">
        <v>86</v>
      </c>
      <c r="J21" s="5" t="s">
        <v>141</v>
      </c>
      <c r="K21" s="5" t="s">
        <v>37</v>
      </c>
      <c r="L21" s="8">
        <v>1000000</v>
      </c>
      <c r="M21" s="34">
        <v>1</v>
      </c>
      <c r="N21" s="11">
        <f t="shared" si="0"/>
        <v>1000000</v>
      </c>
      <c r="O21" s="14">
        <v>321519226</v>
      </c>
      <c r="P21" s="14" t="s">
        <v>632</v>
      </c>
      <c r="Q21" s="11" t="s">
        <v>655</v>
      </c>
    </row>
    <row r="22" spans="1:17" s="33" customFormat="1" ht="15.75">
      <c r="A22" s="4" t="s">
        <v>33</v>
      </c>
      <c r="B22" s="5" t="s">
        <v>21</v>
      </c>
      <c r="C22" s="5" t="s">
        <v>156</v>
      </c>
      <c r="D22" s="5" t="s">
        <v>158</v>
      </c>
      <c r="E22" s="5" t="s">
        <v>124</v>
      </c>
      <c r="F22" s="5" t="s">
        <v>99</v>
      </c>
      <c r="G22" s="5" t="s">
        <v>52</v>
      </c>
      <c r="H22" s="5" t="s">
        <v>53</v>
      </c>
      <c r="I22" s="5" t="s">
        <v>163</v>
      </c>
      <c r="J22" s="5" t="s">
        <v>64</v>
      </c>
      <c r="K22" s="5" t="s">
        <v>22</v>
      </c>
      <c r="L22" s="8">
        <v>3000000</v>
      </c>
      <c r="M22" s="38">
        <v>1.1</v>
      </c>
      <c r="N22" s="11">
        <f t="shared" si="0"/>
        <v>3300000.0000000005</v>
      </c>
      <c r="O22" s="13">
        <v>215338384</v>
      </c>
      <c r="P22" s="13" t="s">
        <v>666</v>
      </c>
      <c r="Q22" s="11" t="s">
        <v>655</v>
      </c>
    </row>
    <row r="23" spans="1:17" s="33" customFormat="1" ht="15.75">
      <c r="A23" s="4" t="s">
        <v>34</v>
      </c>
      <c r="B23" s="5" t="s">
        <v>21</v>
      </c>
      <c r="C23" s="5" t="s">
        <v>61</v>
      </c>
      <c r="D23" s="5" t="s">
        <v>160</v>
      </c>
      <c r="E23" s="5" t="s">
        <v>161</v>
      </c>
      <c r="F23" s="5" t="s">
        <v>105</v>
      </c>
      <c r="G23" s="5" t="s">
        <v>52</v>
      </c>
      <c r="H23" s="5" t="s">
        <v>53</v>
      </c>
      <c r="I23" s="5" t="s">
        <v>77</v>
      </c>
      <c r="J23" s="5" t="s">
        <v>98</v>
      </c>
      <c r="K23" s="5" t="s">
        <v>22</v>
      </c>
      <c r="L23" s="8">
        <v>3000000</v>
      </c>
      <c r="M23" s="38">
        <v>1.1</v>
      </c>
      <c r="N23" s="11">
        <f t="shared" si="0"/>
        <v>3300000.0000000005</v>
      </c>
      <c r="O23" s="14">
        <v>197373913</v>
      </c>
      <c r="P23" s="14" t="s">
        <v>630</v>
      </c>
      <c r="Q23" s="11" t="s">
        <v>655</v>
      </c>
    </row>
    <row r="24" spans="1:17" s="33" customFormat="1" ht="15.75">
      <c r="A24" s="4" t="s">
        <v>35</v>
      </c>
      <c r="B24" s="5" t="s">
        <v>27</v>
      </c>
      <c r="C24" s="5" t="s">
        <v>166</v>
      </c>
      <c r="D24" s="5" t="s">
        <v>519</v>
      </c>
      <c r="E24" s="5" t="s">
        <v>520</v>
      </c>
      <c r="F24" s="5" t="s">
        <v>184</v>
      </c>
      <c r="G24" s="5" t="s">
        <v>52</v>
      </c>
      <c r="H24" s="5" t="s">
        <v>53</v>
      </c>
      <c r="I24" s="5" t="s">
        <v>86</v>
      </c>
      <c r="J24" s="5" t="s">
        <v>140</v>
      </c>
      <c r="K24" s="5" t="s">
        <v>37</v>
      </c>
      <c r="L24" s="8">
        <v>3000000</v>
      </c>
      <c r="M24" s="38">
        <v>1</v>
      </c>
      <c r="N24" s="11">
        <f t="shared" si="0"/>
        <v>3000000</v>
      </c>
      <c r="O24" s="14">
        <v>241463042</v>
      </c>
      <c r="P24" s="14" t="s">
        <v>629</v>
      </c>
      <c r="Q24" s="11" t="s">
        <v>655</v>
      </c>
    </row>
    <row r="25" spans="1:17" s="33" customFormat="1" ht="15.75">
      <c r="A25" s="4" t="s">
        <v>36</v>
      </c>
      <c r="B25" s="5" t="s">
        <v>27</v>
      </c>
      <c r="C25" s="5" t="s">
        <v>167</v>
      </c>
      <c r="D25" s="5" t="s">
        <v>176</v>
      </c>
      <c r="E25" s="5" t="s">
        <v>173</v>
      </c>
      <c r="F25" s="5" t="s">
        <v>185</v>
      </c>
      <c r="G25" s="5" t="s">
        <v>52</v>
      </c>
      <c r="H25" s="5" t="s">
        <v>53</v>
      </c>
      <c r="I25" s="5" t="s">
        <v>191</v>
      </c>
      <c r="J25" s="5" t="s">
        <v>193</v>
      </c>
      <c r="K25" s="5" t="s">
        <v>22</v>
      </c>
      <c r="L25" s="8">
        <v>3000000</v>
      </c>
      <c r="M25" s="38">
        <v>1.1</v>
      </c>
      <c r="N25" s="11">
        <f t="shared" si="0"/>
        <v>3300000.0000000005</v>
      </c>
      <c r="O25" s="14">
        <v>301569446</v>
      </c>
      <c r="P25" s="14" t="s">
        <v>646</v>
      </c>
      <c r="Q25" s="11" t="s">
        <v>655</v>
      </c>
    </row>
    <row r="26" spans="1:17" s="33" customFormat="1" ht="15.75">
      <c r="A26" s="4" t="s">
        <v>38</v>
      </c>
      <c r="B26" s="5" t="s">
        <v>27</v>
      </c>
      <c r="C26" s="5" t="s">
        <v>169</v>
      </c>
      <c r="D26" s="5" t="s">
        <v>177</v>
      </c>
      <c r="E26" s="5" t="s">
        <v>144</v>
      </c>
      <c r="F26" s="5" t="s">
        <v>187</v>
      </c>
      <c r="G26" s="5" t="s">
        <v>52</v>
      </c>
      <c r="H26" s="5" t="s">
        <v>53</v>
      </c>
      <c r="I26" s="5" t="s">
        <v>191</v>
      </c>
      <c r="J26" s="5" t="s">
        <v>192</v>
      </c>
      <c r="K26" s="5" t="s">
        <v>37</v>
      </c>
      <c r="L26" s="8">
        <v>3000000</v>
      </c>
      <c r="M26" s="38">
        <v>1</v>
      </c>
      <c r="N26" s="11">
        <f t="shared" si="0"/>
        <v>3000000</v>
      </c>
      <c r="O26" s="14">
        <v>385725725</v>
      </c>
      <c r="P26" s="14" t="s">
        <v>645</v>
      </c>
      <c r="Q26" s="11" t="s">
        <v>655</v>
      </c>
    </row>
    <row r="27" spans="1:17" s="33" customFormat="1" ht="18" customHeight="1">
      <c r="A27" s="4" t="s">
        <v>39</v>
      </c>
      <c r="B27" s="5" t="s">
        <v>27</v>
      </c>
      <c r="C27" s="5" t="s">
        <v>171</v>
      </c>
      <c r="D27" s="5" t="s">
        <v>143</v>
      </c>
      <c r="E27" s="5" t="s">
        <v>470</v>
      </c>
      <c r="F27" s="5" t="s">
        <v>189</v>
      </c>
      <c r="G27" s="5" t="s">
        <v>52</v>
      </c>
      <c r="H27" s="5" t="s">
        <v>53</v>
      </c>
      <c r="I27" s="5" t="s">
        <v>191</v>
      </c>
      <c r="J27" s="5" t="s">
        <v>87</v>
      </c>
      <c r="K27" s="5" t="s">
        <v>37</v>
      </c>
      <c r="L27" s="8">
        <v>3000000</v>
      </c>
      <c r="M27" s="38">
        <v>1</v>
      </c>
      <c r="N27" s="11">
        <f t="shared" si="0"/>
        <v>3000000</v>
      </c>
      <c r="O27" s="14">
        <v>231210045</v>
      </c>
      <c r="P27" s="14" t="s">
        <v>628</v>
      </c>
      <c r="Q27" s="11" t="s">
        <v>655</v>
      </c>
    </row>
    <row r="28" spans="1:17" s="33" customFormat="1" ht="15.75">
      <c r="A28" s="4" t="s">
        <v>40</v>
      </c>
      <c r="B28" s="5" t="s">
        <v>27</v>
      </c>
      <c r="C28" s="5" t="s">
        <v>531</v>
      </c>
      <c r="D28" s="5" t="s">
        <v>529</v>
      </c>
      <c r="E28" s="5" t="s">
        <v>319</v>
      </c>
      <c r="F28" s="5" t="s">
        <v>532</v>
      </c>
      <c r="G28" s="5" t="s">
        <v>52</v>
      </c>
      <c r="H28" s="5" t="s">
        <v>53</v>
      </c>
      <c r="I28" s="5" t="s">
        <v>469</v>
      </c>
      <c r="J28" s="5" t="s">
        <v>138</v>
      </c>
      <c r="K28" s="5" t="s">
        <v>22</v>
      </c>
      <c r="L28" s="8">
        <v>3000000</v>
      </c>
      <c r="M28" s="38">
        <v>1.1</v>
      </c>
      <c r="N28" s="11">
        <f t="shared" si="0"/>
        <v>3300000.0000000005</v>
      </c>
      <c r="O28" s="39">
        <v>174589719</v>
      </c>
      <c r="P28" s="40" t="s">
        <v>588</v>
      </c>
      <c r="Q28" s="11" t="s">
        <v>655</v>
      </c>
    </row>
    <row r="29" spans="1:18" s="33" customFormat="1" ht="18.75">
      <c r="A29" s="4" t="s">
        <v>41</v>
      </c>
      <c r="B29" s="5" t="s">
        <v>27</v>
      </c>
      <c r="C29" s="5" t="s">
        <v>196</v>
      </c>
      <c r="D29" s="5" t="s">
        <v>477</v>
      </c>
      <c r="E29" s="5" t="s">
        <v>478</v>
      </c>
      <c r="F29" s="5" t="s">
        <v>257</v>
      </c>
      <c r="G29" s="5" t="s">
        <v>228</v>
      </c>
      <c r="H29" s="5" t="s">
        <v>53</v>
      </c>
      <c r="I29" s="5" t="s">
        <v>288</v>
      </c>
      <c r="J29" s="5" t="s">
        <v>297</v>
      </c>
      <c r="K29" s="5" t="s">
        <v>301</v>
      </c>
      <c r="L29" s="8">
        <v>6250000</v>
      </c>
      <c r="M29" s="38">
        <v>0.7</v>
      </c>
      <c r="N29" s="11">
        <f t="shared" si="0"/>
        <v>4375000</v>
      </c>
      <c r="O29" s="36">
        <v>212797886</v>
      </c>
      <c r="P29" s="16" t="s">
        <v>592</v>
      </c>
      <c r="Q29" s="11" t="s">
        <v>655</v>
      </c>
      <c r="R29" s="58"/>
    </row>
    <row r="30" spans="1:17" s="33" customFormat="1" ht="15.75">
      <c r="A30" s="4" t="s">
        <v>514</v>
      </c>
      <c r="B30" s="5" t="s">
        <v>27</v>
      </c>
      <c r="C30" s="5" t="s">
        <v>197</v>
      </c>
      <c r="D30" s="5" t="s">
        <v>479</v>
      </c>
      <c r="E30" s="5" t="s">
        <v>480</v>
      </c>
      <c r="F30" s="5" t="s">
        <v>258</v>
      </c>
      <c r="G30" s="5" t="s">
        <v>228</v>
      </c>
      <c r="H30" s="5" t="s">
        <v>53</v>
      </c>
      <c r="I30" s="5" t="s">
        <v>289</v>
      </c>
      <c r="J30" s="5" t="s">
        <v>88</v>
      </c>
      <c r="K30" s="5" t="s">
        <v>37</v>
      </c>
      <c r="L30" s="8">
        <v>6250000</v>
      </c>
      <c r="M30" s="38">
        <v>0.5</v>
      </c>
      <c r="N30" s="11">
        <f t="shared" si="0"/>
        <v>3125000</v>
      </c>
      <c r="O30" s="36">
        <v>272506992</v>
      </c>
      <c r="P30" s="16" t="s">
        <v>623</v>
      </c>
      <c r="Q30" s="11" t="s">
        <v>655</v>
      </c>
    </row>
    <row r="31" spans="1:17" s="33" customFormat="1" ht="15.75">
      <c r="A31" s="4" t="s">
        <v>104</v>
      </c>
      <c r="B31" s="5" t="s">
        <v>27</v>
      </c>
      <c r="C31" s="5" t="s">
        <v>199</v>
      </c>
      <c r="D31" s="5" t="s">
        <v>483</v>
      </c>
      <c r="E31" s="5" t="s">
        <v>252</v>
      </c>
      <c r="F31" s="5" t="s">
        <v>260</v>
      </c>
      <c r="G31" s="5" t="s">
        <v>228</v>
      </c>
      <c r="H31" s="5" t="s">
        <v>53</v>
      </c>
      <c r="I31" s="5" t="s">
        <v>289</v>
      </c>
      <c r="J31" s="5" t="s">
        <v>192</v>
      </c>
      <c r="K31" s="5" t="s">
        <v>302</v>
      </c>
      <c r="L31" s="8">
        <v>6250000</v>
      </c>
      <c r="M31" s="38">
        <v>0.5</v>
      </c>
      <c r="N31" s="11">
        <f t="shared" si="0"/>
        <v>3125000</v>
      </c>
      <c r="O31" s="14">
        <v>272556941</v>
      </c>
      <c r="P31" s="14" t="s">
        <v>624</v>
      </c>
      <c r="Q31" s="11" t="s">
        <v>655</v>
      </c>
    </row>
    <row r="32" spans="1:17" s="33" customFormat="1" ht="15.75">
      <c r="A32" s="4" t="s">
        <v>42</v>
      </c>
      <c r="B32" s="5" t="s">
        <v>27</v>
      </c>
      <c r="C32" s="5" t="s">
        <v>203</v>
      </c>
      <c r="D32" s="5" t="s">
        <v>489</v>
      </c>
      <c r="E32" s="5" t="s">
        <v>392</v>
      </c>
      <c r="F32" s="5" t="s">
        <v>264</v>
      </c>
      <c r="G32" s="5" t="s">
        <v>228</v>
      </c>
      <c r="H32" s="5" t="s">
        <v>53</v>
      </c>
      <c r="I32" s="5" t="s">
        <v>83</v>
      </c>
      <c r="J32" s="5" t="s">
        <v>140</v>
      </c>
      <c r="K32" s="5" t="s">
        <v>37</v>
      </c>
      <c r="L32" s="8">
        <v>6250000</v>
      </c>
      <c r="M32" s="38">
        <v>0.5</v>
      </c>
      <c r="N32" s="11">
        <f t="shared" si="0"/>
        <v>3125000</v>
      </c>
      <c r="O32" s="36">
        <v>272531892</v>
      </c>
      <c r="P32" s="16" t="s">
        <v>625</v>
      </c>
      <c r="Q32" s="11" t="s">
        <v>655</v>
      </c>
    </row>
    <row r="33" spans="1:17" s="33" customFormat="1" ht="15.75">
      <c r="A33" s="4" t="s">
        <v>43</v>
      </c>
      <c r="B33" s="5" t="s">
        <v>27</v>
      </c>
      <c r="C33" s="5" t="s">
        <v>204</v>
      </c>
      <c r="D33" s="5" t="s">
        <v>490</v>
      </c>
      <c r="E33" s="5" t="s">
        <v>472</v>
      </c>
      <c r="F33" s="5" t="s">
        <v>265</v>
      </c>
      <c r="G33" s="5" t="s">
        <v>228</v>
      </c>
      <c r="H33" s="5" t="s">
        <v>53</v>
      </c>
      <c r="I33" s="5" t="s">
        <v>291</v>
      </c>
      <c r="J33" s="5" t="s">
        <v>299</v>
      </c>
      <c r="K33" s="5" t="s">
        <v>22</v>
      </c>
      <c r="L33" s="8">
        <v>6250000</v>
      </c>
      <c r="M33" s="38">
        <v>0.7</v>
      </c>
      <c r="N33" s="11">
        <f t="shared" si="0"/>
        <v>4375000</v>
      </c>
      <c r="O33" s="14">
        <v>301622796</v>
      </c>
      <c r="P33" s="14" t="s">
        <v>626</v>
      </c>
      <c r="Q33" s="11" t="s">
        <v>655</v>
      </c>
    </row>
    <row r="34" spans="1:17" s="33" customFormat="1" ht="15.75">
      <c r="A34" s="4" t="s">
        <v>44</v>
      </c>
      <c r="B34" s="5" t="s">
        <v>27</v>
      </c>
      <c r="C34" s="5" t="s">
        <v>205</v>
      </c>
      <c r="D34" s="5" t="s">
        <v>492</v>
      </c>
      <c r="E34" s="5" t="s">
        <v>491</v>
      </c>
      <c r="F34" s="5" t="s">
        <v>266</v>
      </c>
      <c r="G34" s="5" t="s">
        <v>228</v>
      </c>
      <c r="H34" s="5" t="s">
        <v>53</v>
      </c>
      <c r="I34" s="5" t="s">
        <v>291</v>
      </c>
      <c r="J34" s="5" t="s">
        <v>64</v>
      </c>
      <c r="K34" s="5" t="s">
        <v>22</v>
      </c>
      <c r="L34" s="8">
        <v>6250000</v>
      </c>
      <c r="M34" s="38">
        <v>0.7</v>
      </c>
      <c r="N34" s="11">
        <f t="shared" si="0"/>
        <v>4375000</v>
      </c>
      <c r="O34" s="36">
        <v>273559456</v>
      </c>
      <c r="P34" s="16" t="s">
        <v>627</v>
      </c>
      <c r="Q34" s="11" t="s">
        <v>655</v>
      </c>
    </row>
    <row r="35" spans="1:17" s="33" customFormat="1" ht="15.75">
      <c r="A35" s="4" t="s">
        <v>45</v>
      </c>
      <c r="B35" s="5" t="s">
        <v>27</v>
      </c>
      <c r="C35" s="5" t="s">
        <v>206</v>
      </c>
      <c r="D35" s="5" t="s">
        <v>493</v>
      </c>
      <c r="E35" s="5" t="s">
        <v>494</v>
      </c>
      <c r="F35" s="5" t="s">
        <v>267</v>
      </c>
      <c r="G35" s="5" t="s">
        <v>228</v>
      </c>
      <c r="H35" s="5" t="s">
        <v>53</v>
      </c>
      <c r="I35" s="5" t="s">
        <v>292</v>
      </c>
      <c r="J35" s="5" t="s">
        <v>192</v>
      </c>
      <c r="K35" s="5" t="s">
        <v>37</v>
      </c>
      <c r="L35" s="8">
        <v>6250000</v>
      </c>
      <c r="M35" s="38">
        <v>0.5</v>
      </c>
      <c r="N35" s="11">
        <f t="shared" si="0"/>
        <v>3125000</v>
      </c>
      <c r="O35" s="14">
        <v>285675182</v>
      </c>
      <c r="P35" s="14" t="s">
        <v>622</v>
      </c>
      <c r="Q35" s="11" t="s">
        <v>655</v>
      </c>
    </row>
    <row r="36" spans="1:17" s="33" customFormat="1" ht="15.75">
      <c r="A36" s="4" t="s">
        <v>46</v>
      </c>
      <c r="B36" s="5" t="s">
        <v>27</v>
      </c>
      <c r="C36" s="5" t="s">
        <v>210</v>
      </c>
      <c r="D36" s="5" t="s">
        <v>501</v>
      </c>
      <c r="E36" s="20" t="s">
        <v>470</v>
      </c>
      <c r="F36" s="5" t="s">
        <v>271</v>
      </c>
      <c r="G36" s="5" t="s">
        <v>228</v>
      </c>
      <c r="H36" s="5" t="s">
        <v>53</v>
      </c>
      <c r="I36" s="5" t="s">
        <v>292</v>
      </c>
      <c r="J36" s="5" t="s">
        <v>87</v>
      </c>
      <c r="K36" s="5" t="s">
        <v>37</v>
      </c>
      <c r="L36" s="8">
        <v>6250000</v>
      </c>
      <c r="M36" s="38">
        <v>0.5</v>
      </c>
      <c r="N36" s="11">
        <f t="shared" si="0"/>
        <v>3125000</v>
      </c>
      <c r="O36" s="41" t="s">
        <v>667</v>
      </c>
      <c r="P36" s="16" t="s">
        <v>621</v>
      </c>
      <c r="Q36" s="11" t="s">
        <v>655</v>
      </c>
    </row>
    <row r="37" spans="1:17" s="33" customFormat="1" ht="15.75">
      <c r="A37" s="4" t="s">
        <v>47</v>
      </c>
      <c r="B37" s="5" t="s">
        <v>27</v>
      </c>
      <c r="C37" s="5" t="s">
        <v>214</v>
      </c>
      <c r="D37" s="5" t="s">
        <v>505</v>
      </c>
      <c r="E37" s="5" t="s">
        <v>125</v>
      </c>
      <c r="F37" s="5" t="s">
        <v>275</v>
      </c>
      <c r="G37" s="5" t="s">
        <v>228</v>
      </c>
      <c r="H37" s="5" t="s">
        <v>53</v>
      </c>
      <c r="I37" s="5" t="s">
        <v>84</v>
      </c>
      <c r="J37" s="5" t="s">
        <v>63</v>
      </c>
      <c r="K37" s="5" t="s">
        <v>22</v>
      </c>
      <c r="L37" s="8">
        <v>6250000</v>
      </c>
      <c r="M37" s="38">
        <v>0.7</v>
      </c>
      <c r="N37" s="11">
        <f t="shared" si="0"/>
        <v>4375000</v>
      </c>
      <c r="O37" s="36">
        <v>301616358</v>
      </c>
      <c r="P37" s="16" t="s">
        <v>620</v>
      </c>
      <c r="Q37" s="11" t="s">
        <v>655</v>
      </c>
    </row>
    <row r="38" spans="1:17" s="33" customFormat="1" ht="15.75">
      <c r="A38" s="4" t="s">
        <v>48</v>
      </c>
      <c r="B38" s="5" t="s">
        <v>27</v>
      </c>
      <c r="C38" s="5" t="s">
        <v>219</v>
      </c>
      <c r="D38" s="5" t="s">
        <v>314</v>
      </c>
      <c r="E38" s="5" t="s">
        <v>315</v>
      </c>
      <c r="F38" s="5" t="s">
        <v>279</v>
      </c>
      <c r="G38" s="5" t="s">
        <v>228</v>
      </c>
      <c r="H38" s="5" t="s">
        <v>53</v>
      </c>
      <c r="I38" s="5" t="s">
        <v>294</v>
      </c>
      <c r="J38" s="5" t="s">
        <v>299</v>
      </c>
      <c r="K38" s="5" t="s">
        <v>22</v>
      </c>
      <c r="L38" s="8">
        <v>6250000</v>
      </c>
      <c r="M38" s="38">
        <v>0.7</v>
      </c>
      <c r="N38" s="11">
        <f t="shared" si="0"/>
        <v>4375000</v>
      </c>
      <c r="O38" s="36">
        <v>194580967</v>
      </c>
      <c r="P38" s="16" t="s">
        <v>619</v>
      </c>
      <c r="Q38" s="11" t="s">
        <v>655</v>
      </c>
    </row>
    <row r="39" spans="1:17" s="33" customFormat="1" ht="15.75">
      <c r="A39" s="4" t="s">
        <v>49</v>
      </c>
      <c r="B39" s="5" t="s">
        <v>27</v>
      </c>
      <c r="C39" s="5" t="s">
        <v>220</v>
      </c>
      <c r="D39" s="5" t="s">
        <v>312</v>
      </c>
      <c r="E39" s="5" t="s">
        <v>313</v>
      </c>
      <c r="F39" s="5" t="s">
        <v>280</v>
      </c>
      <c r="G39" s="5" t="s">
        <v>228</v>
      </c>
      <c r="H39" s="5" t="s">
        <v>53</v>
      </c>
      <c r="I39" s="5" t="s">
        <v>294</v>
      </c>
      <c r="J39" s="5" t="s">
        <v>192</v>
      </c>
      <c r="K39" s="5" t="s">
        <v>37</v>
      </c>
      <c r="L39" s="8">
        <v>6250000</v>
      </c>
      <c r="M39" s="38">
        <v>0.5</v>
      </c>
      <c r="N39" s="11">
        <f t="shared" si="0"/>
        <v>3125000</v>
      </c>
      <c r="O39" s="36">
        <v>312366258</v>
      </c>
      <c r="P39" s="16" t="s">
        <v>618</v>
      </c>
      <c r="Q39" s="11" t="s">
        <v>655</v>
      </c>
    </row>
    <row r="40" spans="1:17" s="33" customFormat="1" ht="15.75">
      <c r="A40" s="4" t="s">
        <v>50</v>
      </c>
      <c r="B40" s="5" t="s">
        <v>27</v>
      </c>
      <c r="C40" s="5" t="s">
        <v>223</v>
      </c>
      <c r="D40" s="5" t="s">
        <v>516</v>
      </c>
      <c r="E40" s="5" t="s">
        <v>173</v>
      </c>
      <c r="F40" s="5" t="s">
        <v>283</v>
      </c>
      <c r="G40" s="5" t="s">
        <v>228</v>
      </c>
      <c r="H40" s="5" t="s">
        <v>53</v>
      </c>
      <c r="I40" s="5" t="s">
        <v>296</v>
      </c>
      <c r="J40" s="5" t="s">
        <v>64</v>
      </c>
      <c r="K40" s="5" t="s">
        <v>22</v>
      </c>
      <c r="L40" s="8">
        <v>6250000</v>
      </c>
      <c r="M40" s="38">
        <v>0.7</v>
      </c>
      <c r="N40" s="11">
        <f t="shared" si="0"/>
        <v>4375000</v>
      </c>
      <c r="O40" s="17" t="s">
        <v>580</v>
      </c>
      <c r="P40" s="16" t="s">
        <v>617</v>
      </c>
      <c r="Q40" s="11" t="s">
        <v>655</v>
      </c>
    </row>
    <row r="41" spans="1:17" s="33" customFormat="1" ht="15.75">
      <c r="A41" s="4" t="s">
        <v>56</v>
      </c>
      <c r="B41" s="5" t="s">
        <v>27</v>
      </c>
      <c r="C41" s="5" t="s">
        <v>225</v>
      </c>
      <c r="D41" s="5" t="s">
        <v>510</v>
      </c>
      <c r="E41" s="5" t="s">
        <v>517</v>
      </c>
      <c r="F41" s="5" t="s">
        <v>285</v>
      </c>
      <c r="G41" s="5" t="s">
        <v>228</v>
      </c>
      <c r="H41" s="5" t="s">
        <v>53</v>
      </c>
      <c r="I41" s="5" t="s">
        <v>296</v>
      </c>
      <c r="J41" s="5" t="s">
        <v>192</v>
      </c>
      <c r="K41" s="5" t="s">
        <v>37</v>
      </c>
      <c r="L41" s="8">
        <v>6250000</v>
      </c>
      <c r="M41" s="38">
        <v>0.5</v>
      </c>
      <c r="N41" s="11">
        <f t="shared" si="0"/>
        <v>3125000</v>
      </c>
      <c r="O41" s="36">
        <v>321565245</v>
      </c>
      <c r="P41" s="16" t="s">
        <v>616</v>
      </c>
      <c r="Q41" s="11" t="s">
        <v>655</v>
      </c>
    </row>
    <row r="42" spans="1:17" s="33" customFormat="1" ht="15.75">
      <c r="A42" s="4" t="s">
        <v>57</v>
      </c>
      <c r="B42" s="5" t="s">
        <v>27</v>
      </c>
      <c r="C42" s="5" t="s">
        <v>227</v>
      </c>
      <c r="D42" s="5" t="s">
        <v>303</v>
      </c>
      <c r="E42" s="5" t="s">
        <v>101</v>
      </c>
      <c r="F42" s="5" t="s">
        <v>276</v>
      </c>
      <c r="G42" s="5" t="s">
        <v>228</v>
      </c>
      <c r="H42" s="5" t="s">
        <v>53</v>
      </c>
      <c r="I42" s="5" t="s">
        <v>60</v>
      </c>
      <c r="J42" s="5" t="s">
        <v>192</v>
      </c>
      <c r="K42" s="5" t="s">
        <v>37</v>
      </c>
      <c r="L42" s="8">
        <v>6250000</v>
      </c>
      <c r="M42" s="38">
        <v>0.5</v>
      </c>
      <c r="N42" s="11">
        <f t="shared" si="0"/>
        <v>3125000</v>
      </c>
      <c r="O42" s="36">
        <v>312329494</v>
      </c>
      <c r="P42" s="16" t="s">
        <v>615</v>
      </c>
      <c r="Q42" s="11" t="s">
        <v>655</v>
      </c>
    </row>
    <row r="43" spans="1:17" s="33" customFormat="1" ht="15.75">
      <c r="A43" s="4" t="s">
        <v>58</v>
      </c>
      <c r="B43" s="10" t="s">
        <v>27</v>
      </c>
      <c r="C43" s="5" t="s">
        <v>321</v>
      </c>
      <c r="D43" s="5" t="s">
        <v>362</v>
      </c>
      <c r="E43" s="5" t="s">
        <v>253</v>
      </c>
      <c r="F43" s="5" t="s">
        <v>363</v>
      </c>
      <c r="G43" s="5" t="s">
        <v>300</v>
      </c>
      <c r="H43" s="5" t="s">
        <v>53</v>
      </c>
      <c r="I43" s="5" t="s">
        <v>457</v>
      </c>
      <c r="J43" s="5" t="s">
        <v>64</v>
      </c>
      <c r="K43" s="5" t="s">
        <v>22</v>
      </c>
      <c r="L43" s="8">
        <v>4580000</v>
      </c>
      <c r="M43" s="38">
        <v>0.7</v>
      </c>
      <c r="N43" s="11">
        <f aca="true" t="shared" si="1" ref="N43:N65">L43*M43</f>
        <v>3206000</v>
      </c>
      <c r="O43" s="56" t="s">
        <v>541</v>
      </c>
      <c r="P43" s="57" t="s">
        <v>650</v>
      </c>
      <c r="Q43" s="11" t="s">
        <v>655</v>
      </c>
    </row>
    <row r="44" spans="1:17" s="33" customFormat="1" ht="15.75">
      <c r="A44" s="4" t="s">
        <v>229</v>
      </c>
      <c r="B44" s="10" t="s">
        <v>27</v>
      </c>
      <c r="C44" s="5" t="s">
        <v>322</v>
      </c>
      <c r="D44" s="5" t="s">
        <v>364</v>
      </c>
      <c r="E44" s="5" t="s">
        <v>126</v>
      </c>
      <c r="F44" s="5" t="s">
        <v>365</v>
      </c>
      <c r="G44" s="5" t="s">
        <v>300</v>
      </c>
      <c r="H44" s="5" t="s">
        <v>53</v>
      </c>
      <c r="I44" s="5" t="s">
        <v>457</v>
      </c>
      <c r="J44" s="5" t="s">
        <v>139</v>
      </c>
      <c r="K44" s="5" t="s">
        <v>37</v>
      </c>
      <c r="L44" s="8">
        <v>4580000</v>
      </c>
      <c r="M44" s="38">
        <v>0.5</v>
      </c>
      <c r="N44" s="11">
        <f t="shared" si="1"/>
        <v>2290000</v>
      </c>
      <c r="O44" s="42">
        <v>272677072</v>
      </c>
      <c r="P44" s="57" t="s">
        <v>647</v>
      </c>
      <c r="Q44" s="11" t="s">
        <v>655</v>
      </c>
    </row>
    <row r="45" spans="1:17" s="33" customFormat="1" ht="15.75">
      <c r="A45" s="4" t="s">
        <v>230</v>
      </c>
      <c r="B45" s="10" t="s">
        <v>27</v>
      </c>
      <c r="C45" s="5" t="s">
        <v>323</v>
      </c>
      <c r="D45" s="5" t="s">
        <v>366</v>
      </c>
      <c r="E45" s="5" t="s">
        <v>367</v>
      </c>
      <c r="F45" s="5" t="s">
        <v>368</v>
      </c>
      <c r="G45" s="5" t="s">
        <v>300</v>
      </c>
      <c r="H45" s="5" t="s">
        <v>53</v>
      </c>
      <c r="I45" s="5" t="s">
        <v>458</v>
      </c>
      <c r="J45" s="5" t="s">
        <v>64</v>
      </c>
      <c r="K45" s="5" t="s">
        <v>22</v>
      </c>
      <c r="L45" s="8">
        <v>4580000</v>
      </c>
      <c r="M45" s="38">
        <v>0.7</v>
      </c>
      <c r="N45" s="11">
        <f t="shared" si="1"/>
        <v>3206000</v>
      </c>
      <c r="O45" s="14">
        <v>312359336</v>
      </c>
      <c r="P45" s="14" t="s">
        <v>614</v>
      </c>
      <c r="Q45" s="11" t="s">
        <v>655</v>
      </c>
    </row>
    <row r="46" spans="1:17" s="33" customFormat="1" ht="15.75">
      <c r="A46" s="4" t="s">
        <v>231</v>
      </c>
      <c r="B46" s="10" t="s">
        <v>27</v>
      </c>
      <c r="C46" s="5" t="s">
        <v>324</v>
      </c>
      <c r="D46" s="5" t="s">
        <v>369</v>
      </c>
      <c r="E46" s="5" t="s">
        <v>370</v>
      </c>
      <c r="F46" s="5" t="s">
        <v>371</v>
      </c>
      <c r="G46" s="5" t="s">
        <v>300</v>
      </c>
      <c r="H46" s="5" t="s">
        <v>53</v>
      </c>
      <c r="I46" s="5" t="s">
        <v>459</v>
      </c>
      <c r="J46" s="5" t="s">
        <v>63</v>
      </c>
      <c r="K46" s="5" t="s">
        <v>22</v>
      </c>
      <c r="L46" s="8">
        <v>4580000</v>
      </c>
      <c r="M46" s="38">
        <v>0.7</v>
      </c>
      <c r="N46" s="11">
        <f t="shared" si="1"/>
        <v>3206000</v>
      </c>
      <c r="O46" s="36">
        <v>273707021</v>
      </c>
      <c r="P46" s="16" t="s">
        <v>613</v>
      </c>
      <c r="Q46" s="11" t="s">
        <v>655</v>
      </c>
    </row>
    <row r="47" spans="1:17" s="33" customFormat="1" ht="15.75">
      <c r="A47" s="4" t="s">
        <v>232</v>
      </c>
      <c r="B47" s="10" t="s">
        <v>27</v>
      </c>
      <c r="C47" s="5" t="s">
        <v>325</v>
      </c>
      <c r="D47" s="5" t="s">
        <v>372</v>
      </c>
      <c r="E47" s="5" t="s">
        <v>373</v>
      </c>
      <c r="F47" s="5" t="s">
        <v>374</v>
      </c>
      <c r="G47" s="5" t="s">
        <v>300</v>
      </c>
      <c r="H47" s="5" t="s">
        <v>53</v>
      </c>
      <c r="I47" s="5" t="s">
        <v>460</v>
      </c>
      <c r="J47" s="5" t="s">
        <v>64</v>
      </c>
      <c r="K47" s="5" t="s">
        <v>22</v>
      </c>
      <c r="L47" s="8">
        <v>4580000</v>
      </c>
      <c r="M47" s="38">
        <v>0.7</v>
      </c>
      <c r="N47" s="11">
        <f t="shared" si="1"/>
        <v>3206000</v>
      </c>
      <c r="O47" s="14">
        <v>312352831</v>
      </c>
      <c r="P47" s="14" t="s">
        <v>612</v>
      </c>
      <c r="Q47" s="11" t="s">
        <v>655</v>
      </c>
    </row>
    <row r="48" spans="1:18" s="33" customFormat="1" ht="17.25">
      <c r="A48" s="4" t="s">
        <v>233</v>
      </c>
      <c r="B48" s="10" t="s">
        <v>27</v>
      </c>
      <c r="C48" s="5" t="s">
        <v>326</v>
      </c>
      <c r="D48" s="5" t="s">
        <v>375</v>
      </c>
      <c r="E48" s="5" t="s">
        <v>376</v>
      </c>
      <c r="F48" s="5" t="s">
        <v>377</v>
      </c>
      <c r="G48" s="5" t="s">
        <v>300</v>
      </c>
      <c r="H48" s="5" t="s">
        <v>53</v>
      </c>
      <c r="I48" s="5" t="s">
        <v>460</v>
      </c>
      <c r="J48" s="5" t="s">
        <v>64</v>
      </c>
      <c r="K48" s="5" t="s">
        <v>22</v>
      </c>
      <c r="L48" s="8">
        <v>4580000</v>
      </c>
      <c r="M48" s="38">
        <v>0.7</v>
      </c>
      <c r="N48" s="11">
        <f t="shared" si="1"/>
        <v>3206000</v>
      </c>
      <c r="O48" s="43" t="s">
        <v>560</v>
      </c>
      <c r="P48" s="16" t="s">
        <v>681</v>
      </c>
      <c r="Q48" s="11" t="s">
        <v>655</v>
      </c>
      <c r="R48" s="51"/>
    </row>
    <row r="49" spans="1:17" s="33" customFormat="1" ht="15.75">
      <c r="A49" s="4" t="s">
        <v>234</v>
      </c>
      <c r="B49" s="10" t="s">
        <v>27</v>
      </c>
      <c r="C49" s="5" t="s">
        <v>327</v>
      </c>
      <c r="D49" s="5" t="s">
        <v>378</v>
      </c>
      <c r="E49" s="5" t="s">
        <v>379</v>
      </c>
      <c r="F49" s="5" t="s">
        <v>380</v>
      </c>
      <c r="G49" s="5" t="s">
        <v>300</v>
      </c>
      <c r="H49" s="5" t="s">
        <v>53</v>
      </c>
      <c r="I49" s="5" t="s">
        <v>461</v>
      </c>
      <c r="J49" s="5" t="s">
        <v>251</v>
      </c>
      <c r="K49" s="5" t="s">
        <v>37</v>
      </c>
      <c r="L49" s="8">
        <v>4580000</v>
      </c>
      <c r="M49" s="38">
        <v>0.5</v>
      </c>
      <c r="N49" s="11">
        <f t="shared" si="1"/>
        <v>2290000</v>
      </c>
      <c r="O49" s="14">
        <v>152165366</v>
      </c>
      <c r="P49" s="14" t="s">
        <v>611</v>
      </c>
      <c r="Q49" s="11" t="s">
        <v>655</v>
      </c>
    </row>
    <row r="50" spans="1:17" s="33" customFormat="1" ht="15.75">
      <c r="A50" s="4" t="s">
        <v>235</v>
      </c>
      <c r="B50" s="10" t="s">
        <v>27</v>
      </c>
      <c r="C50" s="5" t="s">
        <v>331</v>
      </c>
      <c r="D50" s="5" t="s">
        <v>389</v>
      </c>
      <c r="E50" s="5" t="s">
        <v>78</v>
      </c>
      <c r="F50" s="5" t="s">
        <v>390</v>
      </c>
      <c r="G50" s="5" t="s">
        <v>300</v>
      </c>
      <c r="H50" s="5" t="s">
        <v>53</v>
      </c>
      <c r="I50" s="5" t="s">
        <v>462</v>
      </c>
      <c r="J50" s="5" t="s">
        <v>251</v>
      </c>
      <c r="K50" s="5" t="s">
        <v>37</v>
      </c>
      <c r="L50" s="8">
        <v>4580000</v>
      </c>
      <c r="M50" s="38">
        <v>0.5</v>
      </c>
      <c r="N50" s="11">
        <f t="shared" si="1"/>
        <v>2290000</v>
      </c>
      <c r="O50" s="36">
        <v>285685208</v>
      </c>
      <c r="P50" s="16" t="s">
        <v>598</v>
      </c>
      <c r="Q50" s="11" t="s">
        <v>655</v>
      </c>
    </row>
    <row r="51" spans="1:17" s="33" customFormat="1" ht="15.75">
      <c r="A51" s="4" t="s">
        <v>236</v>
      </c>
      <c r="B51" s="10" t="s">
        <v>27</v>
      </c>
      <c r="C51" s="5" t="s">
        <v>333</v>
      </c>
      <c r="D51" s="5" t="s">
        <v>394</v>
      </c>
      <c r="E51" s="5" t="s">
        <v>395</v>
      </c>
      <c r="F51" s="5" t="s">
        <v>388</v>
      </c>
      <c r="G51" s="5" t="s">
        <v>300</v>
      </c>
      <c r="H51" s="5" t="s">
        <v>53</v>
      </c>
      <c r="I51" s="5" t="s">
        <v>462</v>
      </c>
      <c r="J51" s="5" t="s">
        <v>192</v>
      </c>
      <c r="K51" s="5" t="s">
        <v>37</v>
      </c>
      <c r="L51" s="8">
        <v>4580000</v>
      </c>
      <c r="M51" s="38">
        <v>0.5</v>
      </c>
      <c r="N51" s="11">
        <f t="shared" si="1"/>
        <v>2290000</v>
      </c>
      <c r="O51" s="14">
        <v>215424790</v>
      </c>
      <c r="P51" s="14" t="s">
        <v>599</v>
      </c>
      <c r="Q51" s="11" t="s">
        <v>655</v>
      </c>
    </row>
    <row r="52" spans="1:17" s="33" customFormat="1" ht="15.75">
      <c r="A52" s="4" t="s">
        <v>237</v>
      </c>
      <c r="B52" s="10" t="s">
        <v>27</v>
      </c>
      <c r="C52" s="5" t="s">
        <v>334</v>
      </c>
      <c r="D52" s="5" t="s">
        <v>396</v>
      </c>
      <c r="E52" s="5" t="s">
        <v>397</v>
      </c>
      <c r="F52" s="5" t="s">
        <v>398</v>
      </c>
      <c r="G52" s="5" t="s">
        <v>300</v>
      </c>
      <c r="H52" s="5" t="s">
        <v>53</v>
      </c>
      <c r="I52" s="5" t="s">
        <v>462</v>
      </c>
      <c r="J52" s="5" t="s">
        <v>192</v>
      </c>
      <c r="K52" s="5" t="s">
        <v>37</v>
      </c>
      <c r="L52" s="8">
        <v>4580000</v>
      </c>
      <c r="M52" s="38">
        <v>0.5</v>
      </c>
      <c r="N52" s="11">
        <f t="shared" si="1"/>
        <v>2290000</v>
      </c>
      <c r="O52" s="14">
        <v>261482754</v>
      </c>
      <c r="P52" s="14" t="s">
        <v>600</v>
      </c>
      <c r="Q52" s="11" t="s">
        <v>655</v>
      </c>
    </row>
    <row r="53" spans="1:17" s="33" customFormat="1" ht="15.75">
      <c r="A53" s="4" t="s">
        <v>238</v>
      </c>
      <c r="B53" s="10" t="s">
        <v>27</v>
      </c>
      <c r="C53" s="5" t="s">
        <v>335</v>
      </c>
      <c r="D53" s="5" t="s">
        <v>400</v>
      </c>
      <c r="E53" s="5" t="s">
        <v>401</v>
      </c>
      <c r="F53" s="5" t="s">
        <v>402</v>
      </c>
      <c r="G53" s="5" t="s">
        <v>300</v>
      </c>
      <c r="H53" s="5" t="s">
        <v>53</v>
      </c>
      <c r="I53" s="5" t="s">
        <v>463</v>
      </c>
      <c r="J53" s="5" t="s">
        <v>192</v>
      </c>
      <c r="K53" s="5" t="s">
        <v>37</v>
      </c>
      <c r="L53" s="8">
        <v>4580000</v>
      </c>
      <c r="M53" s="38">
        <v>0.5</v>
      </c>
      <c r="N53" s="11">
        <f t="shared" si="1"/>
        <v>2290000</v>
      </c>
      <c r="O53" s="14">
        <v>264522846</v>
      </c>
      <c r="P53" s="14" t="s">
        <v>601</v>
      </c>
      <c r="Q53" s="11" t="s">
        <v>655</v>
      </c>
    </row>
    <row r="54" spans="1:17" s="33" customFormat="1" ht="15.75">
      <c r="A54" s="4" t="s">
        <v>239</v>
      </c>
      <c r="B54" s="10" t="s">
        <v>27</v>
      </c>
      <c r="C54" s="5" t="s">
        <v>338</v>
      </c>
      <c r="D54" s="5" t="s">
        <v>369</v>
      </c>
      <c r="E54" s="5" t="s">
        <v>408</v>
      </c>
      <c r="F54" s="5" t="s">
        <v>409</v>
      </c>
      <c r="G54" s="5" t="s">
        <v>300</v>
      </c>
      <c r="H54" s="5" t="s">
        <v>53</v>
      </c>
      <c r="I54" s="5" t="s">
        <v>464</v>
      </c>
      <c r="J54" s="5" t="s">
        <v>192</v>
      </c>
      <c r="K54" s="5" t="s">
        <v>37</v>
      </c>
      <c r="L54" s="8">
        <v>4580000</v>
      </c>
      <c r="M54" s="38">
        <v>0.5</v>
      </c>
      <c r="N54" s="11">
        <f t="shared" si="1"/>
        <v>2290000</v>
      </c>
      <c r="O54" s="14">
        <v>241720947</v>
      </c>
      <c r="P54" s="14" t="s">
        <v>602</v>
      </c>
      <c r="Q54" s="11" t="s">
        <v>655</v>
      </c>
    </row>
    <row r="55" spans="1:17" s="33" customFormat="1" ht="15.75">
      <c r="A55" s="4" t="s">
        <v>240</v>
      </c>
      <c r="B55" s="10" t="s">
        <v>27</v>
      </c>
      <c r="C55" s="5" t="s">
        <v>339</v>
      </c>
      <c r="D55" s="5" t="s">
        <v>410</v>
      </c>
      <c r="E55" s="5" t="s">
        <v>411</v>
      </c>
      <c r="F55" s="5" t="s">
        <v>412</v>
      </c>
      <c r="G55" s="5" t="s">
        <v>300</v>
      </c>
      <c r="H55" s="5" t="s">
        <v>53</v>
      </c>
      <c r="I55" s="5" t="s">
        <v>464</v>
      </c>
      <c r="J55" s="5" t="s">
        <v>251</v>
      </c>
      <c r="K55" s="5" t="s">
        <v>37</v>
      </c>
      <c r="L55" s="8">
        <v>4580000</v>
      </c>
      <c r="M55" s="38">
        <v>0.5</v>
      </c>
      <c r="N55" s="11">
        <f t="shared" si="1"/>
        <v>2290000</v>
      </c>
      <c r="O55" s="14" t="s">
        <v>648</v>
      </c>
      <c r="P55" s="14" t="s">
        <v>649</v>
      </c>
      <c r="Q55" s="11" t="s">
        <v>655</v>
      </c>
    </row>
    <row r="56" spans="1:17" s="33" customFormat="1" ht="15.75">
      <c r="A56" s="4" t="s">
        <v>241</v>
      </c>
      <c r="B56" s="10" t="s">
        <v>27</v>
      </c>
      <c r="C56" s="5" t="s">
        <v>341</v>
      </c>
      <c r="D56" s="5" t="s">
        <v>416</v>
      </c>
      <c r="E56" s="5" t="s">
        <v>417</v>
      </c>
      <c r="F56" s="5" t="s">
        <v>418</v>
      </c>
      <c r="G56" s="5" t="s">
        <v>300</v>
      </c>
      <c r="H56" s="5" t="s">
        <v>53</v>
      </c>
      <c r="I56" s="5" t="s">
        <v>465</v>
      </c>
      <c r="J56" s="5" t="s">
        <v>192</v>
      </c>
      <c r="K56" s="5" t="s">
        <v>37</v>
      </c>
      <c r="L56" s="8">
        <v>4580000</v>
      </c>
      <c r="M56" s="38">
        <v>0.5</v>
      </c>
      <c r="N56" s="11">
        <f t="shared" si="1"/>
        <v>2290000</v>
      </c>
      <c r="O56" s="14">
        <v>251094306</v>
      </c>
      <c r="P56" s="14" t="s">
        <v>604</v>
      </c>
      <c r="Q56" s="11" t="s">
        <v>655</v>
      </c>
    </row>
    <row r="57" spans="1:17" s="33" customFormat="1" ht="15.75">
      <c r="A57" s="4" t="s">
        <v>242</v>
      </c>
      <c r="B57" s="10" t="s">
        <v>27</v>
      </c>
      <c r="C57" s="5" t="s">
        <v>342</v>
      </c>
      <c r="D57" s="5" t="s">
        <v>419</v>
      </c>
      <c r="E57" s="5" t="s">
        <v>420</v>
      </c>
      <c r="F57" s="5" t="s">
        <v>421</v>
      </c>
      <c r="G57" s="5" t="s">
        <v>300</v>
      </c>
      <c r="H57" s="5" t="s">
        <v>53</v>
      </c>
      <c r="I57" s="5" t="s">
        <v>465</v>
      </c>
      <c r="J57" s="5" t="s">
        <v>64</v>
      </c>
      <c r="K57" s="5" t="s">
        <v>37</v>
      </c>
      <c r="L57" s="8">
        <v>4580000</v>
      </c>
      <c r="M57" s="38">
        <v>0.5</v>
      </c>
      <c r="N57" s="11">
        <f t="shared" si="1"/>
        <v>2290000</v>
      </c>
      <c r="O57" s="14">
        <v>261475106</v>
      </c>
      <c r="P57" s="14" t="s">
        <v>603</v>
      </c>
      <c r="Q57" s="11" t="s">
        <v>655</v>
      </c>
    </row>
    <row r="58" spans="1:17" s="33" customFormat="1" ht="15.75">
      <c r="A58" s="4" t="s">
        <v>243</v>
      </c>
      <c r="B58" s="10" t="s">
        <v>27</v>
      </c>
      <c r="C58" s="5" t="s">
        <v>343</v>
      </c>
      <c r="D58" s="5" t="s">
        <v>422</v>
      </c>
      <c r="E58" s="5" t="s">
        <v>423</v>
      </c>
      <c r="F58" s="5" t="s">
        <v>424</v>
      </c>
      <c r="G58" s="5" t="s">
        <v>300</v>
      </c>
      <c r="H58" s="5" t="s">
        <v>53</v>
      </c>
      <c r="I58" s="5" t="s">
        <v>465</v>
      </c>
      <c r="J58" s="5" t="s">
        <v>141</v>
      </c>
      <c r="K58" s="5" t="s">
        <v>37</v>
      </c>
      <c r="L58" s="8">
        <v>4580000</v>
      </c>
      <c r="M58" s="38">
        <v>0.5</v>
      </c>
      <c r="N58" s="11">
        <f t="shared" si="1"/>
        <v>2290000</v>
      </c>
      <c r="O58" s="14" t="s">
        <v>668</v>
      </c>
      <c r="P58" s="14" t="s">
        <v>669</v>
      </c>
      <c r="Q58" s="11" t="s">
        <v>655</v>
      </c>
    </row>
    <row r="59" spans="1:17" s="33" customFormat="1" ht="15.75">
      <c r="A59" s="4" t="s">
        <v>244</v>
      </c>
      <c r="B59" s="10" t="s">
        <v>27</v>
      </c>
      <c r="C59" s="5" t="s">
        <v>347</v>
      </c>
      <c r="D59" s="5" t="s">
        <v>432</v>
      </c>
      <c r="E59" s="5" t="s">
        <v>254</v>
      </c>
      <c r="F59" s="5" t="s">
        <v>433</v>
      </c>
      <c r="G59" s="5" t="s">
        <v>300</v>
      </c>
      <c r="H59" s="5" t="s">
        <v>53</v>
      </c>
      <c r="I59" s="5" t="s">
        <v>466</v>
      </c>
      <c r="J59" s="5" t="s">
        <v>251</v>
      </c>
      <c r="K59" s="5" t="s">
        <v>37</v>
      </c>
      <c r="L59" s="8">
        <v>4580000</v>
      </c>
      <c r="M59" s="38">
        <v>0.5</v>
      </c>
      <c r="N59" s="11">
        <f t="shared" si="1"/>
        <v>2290000</v>
      </c>
      <c r="O59" s="36">
        <v>135830225</v>
      </c>
      <c r="P59" s="16" t="s">
        <v>606</v>
      </c>
      <c r="Q59" s="11" t="s">
        <v>655</v>
      </c>
    </row>
    <row r="60" spans="1:17" s="33" customFormat="1" ht="15.75">
      <c r="A60" s="4" t="s">
        <v>245</v>
      </c>
      <c r="B60" s="10" t="s">
        <v>27</v>
      </c>
      <c r="C60" s="5" t="s">
        <v>349</v>
      </c>
      <c r="D60" s="5" t="s">
        <v>436</v>
      </c>
      <c r="E60" s="5" t="s">
        <v>437</v>
      </c>
      <c r="F60" s="5" t="s">
        <v>438</v>
      </c>
      <c r="G60" s="5" t="s">
        <v>300</v>
      </c>
      <c r="H60" s="5" t="s">
        <v>53</v>
      </c>
      <c r="I60" s="5" t="s">
        <v>466</v>
      </c>
      <c r="J60" s="5" t="s">
        <v>103</v>
      </c>
      <c r="K60" s="5" t="s">
        <v>37</v>
      </c>
      <c r="L60" s="8">
        <v>4580000</v>
      </c>
      <c r="M60" s="38">
        <v>0.5</v>
      </c>
      <c r="N60" s="11">
        <f t="shared" si="1"/>
        <v>2290000</v>
      </c>
      <c r="O60" s="13">
        <v>261505607</v>
      </c>
      <c r="P60" s="13" t="s">
        <v>605</v>
      </c>
      <c r="Q60" s="11" t="s">
        <v>655</v>
      </c>
    </row>
    <row r="61" spans="1:19" s="33" customFormat="1" ht="15.75">
      <c r="A61" s="4" t="s">
        <v>246</v>
      </c>
      <c r="B61" s="10" t="s">
        <v>27</v>
      </c>
      <c r="C61" s="5" t="s">
        <v>352</v>
      </c>
      <c r="D61" s="5" t="s">
        <v>444</v>
      </c>
      <c r="E61" s="5" t="s">
        <v>397</v>
      </c>
      <c r="F61" s="5" t="s">
        <v>445</v>
      </c>
      <c r="G61" s="5" t="s">
        <v>300</v>
      </c>
      <c r="H61" s="5" t="s">
        <v>53</v>
      </c>
      <c r="I61" s="5" t="s">
        <v>467</v>
      </c>
      <c r="J61" s="5" t="s">
        <v>139</v>
      </c>
      <c r="K61" s="5" t="s">
        <v>37</v>
      </c>
      <c r="L61" s="8">
        <v>4580000</v>
      </c>
      <c r="M61" s="38">
        <v>0.5</v>
      </c>
      <c r="N61" s="11">
        <f t="shared" si="1"/>
        <v>2290000</v>
      </c>
      <c r="O61" s="44">
        <v>281232021</v>
      </c>
      <c r="P61" s="45" t="s">
        <v>610</v>
      </c>
      <c r="Q61" s="11" t="s">
        <v>655</v>
      </c>
      <c r="S61" s="50"/>
    </row>
    <row r="62" spans="1:17" s="33" customFormat="1" ht="15.75">
      <c r="A62" s="4" t="s">
        <v>247</v>
      </c>
      <c r="B62" s="10" t="s">
        <v>27</v>
      </c>
      <c r="C62" s="5" t="s">
        <v>354</v>
      </c>
      <c r="D62" s="5" t="s">
        <v>448</v>
      </c>
      <c r="E62" s="5" t="s">
        <v>379</v>
      </c>
      <c r="F62" s="5" t="s">
        <v>449</v>
      </c>
      <c r="G62" s="5" t="s">
        <v>300</v>
      </c>
      <c r="H62" s="5" t="s">
        <v>53</v>
      </c>
      <c r="I62" s="5" t="s">
        <v>468</v>
      </c>
      <c r="J62" s="5" t="s">
        <v>193</v>
      </c>
      <c r="K62" s="5" t="s">
        <v>37</v>
      </c>
      <c r="L62" s="8">
        <v>4580000</v>
      </c>
      <c r="M62" s="38">
        <v>0.5</v>
      </c>
      <c r="N62" s="11">
        <f t="shared" si="1"/>
        <v>2290000</v>
      </c>
      <c r="O62" s="36">
        <v>261479637</v>
      </c>
      <c r="P62" s="16" t="s">
        <v>607</v>
      </c>
      <c r="Q62" s="11" t="s">
        <v>655</v>
      </c>
    </row>
    <row r="63" spans="1:17" s="33" customFormat="1" ht="30">
      <c r="A63" s="4" t="s">
        <v>248</v>
      </c>
      <c r="B63" s="10" t="s">
        <v>27</v>
      </c>
      <c r="C63" s="5" t="s">
        <v>355</v>
      </c>
      <c r="D63" s="5" t="s">
        <v>450</v>
      </c>
      <c r="E63" s="5" t="s">
        <v>392</v>
      </c>
      <c r="F63" s="5" t="s">
        <v>451</v>
      </c>
      <c r="G63" s="5" t="s">
        <v>300</v>
      </c>
      <c r="H63" s="5" t="s">
        <v>53</v>
      </c>
      <c r="I63" s="5" t="s">
        <v>468</v>
      </c>
      <c r="J63" s="5" t="s">
        <v>193</v>
      </c>
      <c r="K63" s="5" t="s">
        <v>37</v>
      </c>
      <c r="L63" s="8">
        <v>4580000</v>
      </c>
      <c r="M63" s="38">
        <v>0.5</v>
      </c>
      <c r="N63" s="11">
        <f t="shared" si="1"/>
        <v>2290000</v>
      </c>
      <c r="O63" s="36">
        <v>312367132</v>
      </c>
      <c r="P63" s="16" t="s">
        <v>608</v>
      </c>
      <c r="Q63" s="11" t="s">
        <v>655</v>
      </c>
    </row>
    <row r="64" spans="1:17" s="33" customFormat="1" ht="15.75">
      <c r="A64" s="4" t="s">
        <v>249</v>
      </c>
      <c r="B64" s="10" t="s">
        <v>27</v>
      </c>
      <c r="C64" s="5" t="s">
        <v>356</v>
      </c>
      <c r="D64" s="5" t="s">
        <v>366</v>
      </c>
      <c r="E64" s="5" t="s">
        <v>367</v>
      </c>
      <c r="F64" s="5" t="s">
        <v>452</v>
      </c>
      <c r="G64" s="5" t="s">
        <v>300</v>
      </c>
      <c r="H64" s="5" t="s">
        <v>53</v>
      </c>
      <c r="I64" s="5" t="s">
        <v>468</v>
      </c>
      <c r="J64" s="5" t="s">
        <v>193</v>
      </c>
      <c r="K64" s="5" t="s">
        <v>37</v>
      </c>
      <c r="L64" s="8">
        <v>4580000</v>
      </c>
      <c r="M64" s="38">
        <v>0.5</v>
      </c>
      <c r="N64" s="11">
        <f t="shared" si="1"/>
        <v>2290000</v>
      </c>
      <c r="O64" s="14">
        <v>301661693</v>
      </c>
      <c r="P64" s="14" t="s">
        <v>609</v>
      </c>
      <c r="Q64" s="11" t="s">
        <v>655</v>
      </c>
    </row>
    <row r="65" spans="1:17" s="33" customFormat="1" ht="15.75">
      <c r="A65" s="4" t="s">
        <v>250</v>
      </c>
      <c r="B65" s="10" t="s">
        <v>27</v>
      </c>
      <c r="C65" s="5" t="s">
        <v>357</v>
      </c>
      <c r="D65" s="5" t="s">
        <v>453</v>
      </c>
      <c r="E65" s="5" t="s">
        <v>454</v>
      </c>
      <c r="F65" s="5" t="s">
        <v>455</v>
      </c>
      <c r="G65" s="5" t="s">
        <v>300</v>
      </c>
      <c r="H65" s="5" t="s">
        <v>53</v>
      </c>
      <c r="I65" s="5" t="s">
        <v>468</v>
      </c>
      <c r="J65" s="5" t="s">
        <v>64</v>
      </c>
      <c r="K65" s="5" t="s">
        <v>37</v>
      </c>
      <c r="L65" s="8">
        <v>4580000</v>
      </c>
      <c r="M65" s="38">
        <v>0.5</v>
      </c>
      <c r="N65" s="11">
        <f t="shared" si="1"/>
        <v>2290000</v>
      </c>
      <c r="O65" s="14" t="s">
        <v>594</v>
      </c>
      <c r="P65" s="14" t="s">
        <v>642</v>
      </c>
      <c r="Q65" s="11" t="s">
        <v>655</v>
      </c>
    </row>
    <row r="66" spans="2:16" s="6" customFormat="1" ht="16.5">
      <c r="B66" s="6" t="s">
        <v>12</v>
      </c>
      <c r="C66" s="6">
        <v>1</v>
      </c>
      <c r="D66" s="6" t="s">
        <v>13</v>
      </c>
      <c r="G66" s="6" t="s">
        <v>16</v>
      </c>
      <c r="I66" s="22">
        <v>54</v>
      </c>
      <c r="J66" s="22"/>
      <c r="K66" s="54" t="s">
        <v>13</v>
      </c>
      <c r="L66" s="22"/>
      <c r="M66" s="23"/>
      <c r="O66" s="29"/>
      <c r="P66" s="29"/>
    </row>
    <row r="67" spans="2:17" s="6" customFormat="1" ht="16.5">
      <c r="B67" s="6" t="s">
        <v>14</v>
      </c>
      <c r="C67" s="6">
        <v>19</v>
      </c>
      <c r="D67" s="6" t="s">
        <v>13</v>
      </c>
      <c r="G67" s="6" t="s">
        <v>72</v>
      </c>
      <c r="I67" s="22"/>
      <c r="J67" s="22"/>
      <c r="K67" s="22"/>
      <c r="L67" s="88">
        <f>SUM(N12:N65)</f>
        <v>144150000</v>
      </c>
      <c r="M67" s="88"/>
      <c r="N67" s="46"/>
      <c r="O67" s="29"/>
      <c r="P67" s="29"/>
      <c r="Q67" s="46"/>
    </row>
    <row r="68" spans="2:17" s="6" customFormat="1" ht="22.5" customHeight="1">
      <c r="B68" s="6" t="s">
        <v>15</v>
      </c>
      <c r="C68" s="6">
        <v>34</v>
      </c>
      <c r="D68" s="6" t="s">
        <v>13</v>
      </c>
      <c r="G68" s="49" t="s">
        <v>513</v>
      </c>
      <c r="H68" s="49"/>
      <c r="I68" s="94" t="s">
        <v>682</v>
      </c>
      <c r="J68" s="94"/>
      <c r="K68" s="94"/>
      <c r="L68" s="94"/>
      <c r="M68" s="94"/>
      <c r="N68" s="94"/>
      <c r="O68" s="94"/>
      <c r="P68" s="94"/>
      <c r="Q68" s="94"/>
    </row>
    <row r="69" spans="2:17" ht="16.5">
      <c r="B69" s="47"/>
      <c r="C69" s="47"/>
      <c r="D69" s="47"/>
      <c r="E69" s="47"/>
      <c r="F69" s="47"/>
      <c r="H69" s="21"/>
      <c r="L69" s="21"/>
      <c r="M69" s="21"/>
      <c r="N69" s="21"/>
      <c r="O69" s="21"/>
      <c r="P69" s="21" t="s">
        <v>652</v>
      </c>
      <c r="Q69" s="21"/>
    </row>
    <row r="70" spans="1:16" s="22" customFormat="1" ht="16.5">
      <c r="A70" s="83" t="s">
        <v>62</v>
      </c>
      <c r="B70" s="83"/>
      <c r="C70" s="83"/>
      <c r="D70" s="83"/>
      <c r="E70" s="83"/>
      <c r="F70" s="83"/>
      <c r="G70" s="23"/>
      <c r="I70" s="83" t="s">
        <v>525</v>
      </c>
      <c r="J70" s="83"/>
      <c r="K70" s="83"/>
      <c r="L70" s="83"/>
      <c r="M70" s="83"/>
      <c r="N70" s="83"/>
      <c r="O70" s="23"/>
      <c r="P70" s="29"/>
    </row>
    <row r="71" spans="1:17" s="22" customFormat="1" ht="16.5">
      <c r="A71" s="83" t="s">
        <v>17</v>
      </c>
      <c r="B71" s="83"/>
      <c r="C71" s="83"/>
      <c r="D71" s="83" t="s">
        <v>672</v>
      </c>
      <c r="E71" s="83"/>
      <c r="F71" s="83"/>
      <c r="G71" s="23"/>
      <c r="H71" s="23"/>
      <c r="I71" s="83" t="s">
        <v>671</v>
      </c>
      <c r="J71" s="83"/>
      <c r="K71" s="83"/>
      <c r="L71" s="83" t="s">
        <v>526</v>
      </c>
      <c r="M71" s="83"/>
      <c r="N71" s="83"/>
      <c r="O71" s="83" t="s">
        <v>653</v>
      </c>
      <c r="P71" s="83"/>
      <c r="Q71" s="83"/>
    </row>
    <row r="72" spans="2:16" s="22" customFormat="1" ht="16.5">
      <c r="B72" s="23"/>
      <c r="C72" s="23"/>
      <c r="D72" s="23"/>
      <c r="E72" s="23"/>
      <c r="F72" s="23"/>
      <c r="G72" s="23"/>
      <c r="K72" s="23"/>
      <c r="O72" s="23"/>
      <c r="P72" s="23"/>
    </row>
    <row r="73" spans="3:16" s="22" customFormat="1" ht="16.5">
      <c r="C73" s="23"/>
      <c r="D73" s="23"/>
      <c r="E73" s="23"/>
      <c r="F73" s="23"/>
      <c r="G73" s="23"/>
      <c r="H73" s="23"/>
      <c r="I73" s="23"/>
      <c r="P73" s="23"/>
    </row>
    <row r="74" spans="3:16" s="22" customFormat="1" ht="16.5">
      <c r="C74" s="23"/>
      <c r="D74" s="23"/>
      <c r="E74" s="23"/>
      <c r="F74" s="23"/>
      <c r="G74" s="23"/>
      <c r="H74" s="23"/>
      <c r="I74" s="23"/>
      <c r="P74" s="23"/>
    </row>
    <row r="75" spans="1:17" s="22" customFormat="1" ht="16.5">
      <c r="A75" s="83" t="s">
        <v>673</v>
      </c>
      <c r="B75" s="83"/>
      <c r="C75" s="83"/>
      <c r="D75" s="83" t="s">
        <v>651</v>
      </c>
      <c r="E75" s="83"/>
      <c r="F75" s="83"/>
      <c r="G75" s="23"/>
      <c r="H75" s="83" t="s">
        <v>515</v>
      </c>
      <c r="I75" s="83"/>
      <c r="J75" s="83"/>
      <c r="K75" s="83"/>
      <c r="L75" s="83"/>
      <c r="M75" s="83"/>
      <c r="N75" s="83"/>
      <c r="O75" s="83" t="s">
        <v>654</v>
      </c>
      <c r="P75" s="83"/>
      <c r="Q75" s="83"/>
    </row>
    <row r="76" spans="2:17" s="22" customFormat="1" ht="16.5">
      <c r="B76" s="23"/>
      <c r="C76" s="23"/>
      <c r="D76" s="83"/>
      <c r="E76" s="83"/>
      <c r="F76" s="83"/>
      <c r="G76" s="23"/>
      <c r="H76" s="23"/>
      <c r="I76" s="23"/>
      <c r="J76" s="23"/>
      <c r="K76" s="23"/>
      <c r="L76" s="23"/>
      <c r="M76" s="23"/>
      <c r="N76" s="23"/>
      <c r="O76" s="83"/>
      <c r="P76" s="83"/>
      <c r="Q76" s="83"/>
    </row>
    <row r="78" ht="15">
      <c r="D78" s="48" t="s">
        <v>71</v>
      </c>
    </row>
  </sheetData>
  <sheetProtection/>
  <autoFilter ref="A11:Q71"/>
  <mergeCells count="23">
    <mergeCell ref="A2:F2"/>
    <mergeCell ref="A3:F3"/>
    <mergeCell ref="A5:Q5"/>
    <mergeCell ref="P10:Q10"/>
    <mergeCell ref="A6:Q6"/>
    <mergeCell ref="I2:P2"/>
    <mergeCell ref="I3:P3"/>
    <mergeCell ref="D76:F76"/>
    <mergeCell ref="O76:Q76"/>
    <mergeCell ref="D70:F70"/>
    <mergeCell ref="I70:N70"/>
    <mergeCell ref="O71:Q71"/>
    <mergeCell ref="A75:C75"/>
    <mergeCell ref="A71:C71"/>
    <mergeCell ref="D75:F75"/>
    <mergeCell ref="H75:N75"/>
    <mergeCell ref="O75:Q75"/>
    <mergeCell ref="A70:C70"/>
    <mergeCell ref="A7:Q7"/>
    <mergeCell ref="L67:M67"/>
    <mergeCell ref="D71:F71"/>
    <mergeCell ref="I71:N71"/>
    <mergeCell ref="I68:Q68"/>
  </mergeCells>
  <hyperlinks>
    <hyperlink ref="P22" r:id="rId1" display="tel:1606205902450"/>
    <hyperlink ref="O22" r:id="rId2" display="tel:215338384"/>
  </hyperlinks>
  <printOptions/>
  <pageMargins left="0.25" right="0.2" top="0.5" bottom="0.25" header="0.3" footer="0.3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4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6.00390625" style="48" customWidth="1"/>
    <col min="2" max="2" width="9.8515625" style="48" customWidth="1"/>
    <col min="3" max="3" width="12.421875" style="48" customWidth="1"/>
    <col min="4" max="4" width="20.140625" style="48" customWidth="1"/>
    <col min="5" max="5" width="8.7109375" style="48" customWidth="1"/>
    <col min="6" max="6" width="9.8515625" style="48" customWidth="1"/>
    <col min="7" max="7" width="7.28125" style="48" hidden="1" customWidth="1"/>
    <col min="8" max="8" width="6.57421875" style="48" hidden="1" customWidth="1"/>
    <col min="9" max="9" width="5.140625" style="48" customWidth="1"/>
    <col min="10" max="10" width="5.00390625" style="48" customWidth="1"/>
    <col min="11" max="11" width="7.421875" style="48" customWidth="1"/>
    <col min="12" max="12" width="9.57421875" style="48" customWidth="1"/>
    <col min="13" max="13" width="7.57421875" style="47" customWidth="1"/>
    <col min="14" max="14" width="10.140625" style="48" customWidth="1"/>
    <col min="15" max="15" width="11.28125" style="29" customWidth="1"/>
    <col min="16" max="16" width="12.00390625" style="29" customWidth="1"/>
    <col min="17" max="17" width="10.57421875" style="48" customWidth="1"/>
    <col min="18" max="18" width="12.8515625" style="48" bestFit="1" customWidth="1"/>
    <col min="19" max="16384" width="9.140625" style="48" customWidth="1"/>
  </cols>
  <sheetData>
    <row r="2" spans="1:17" s="25" customFormat="1" ht="16.5">
      <c r="A2" s="86" t="s">
        <v>9</v>
      </c>
      <c r="B2" s="86"/>
      <c r="C2" s="86"/>
      <c r="D2" s="86"/>
      <c r="E2" s="86"/>
      <c r="F2" s="86"/>
      <c r="G2" s="22"/>
      <c r="H2" s="22"/>
      <c r="I2" s="83" t="s">
        <v>10</v>
      </c>
      <c r="J2" s="83"/>
      <c r="K2" s="83"/>
      <c r="L2" s="83"/>
      <c r="M2" s="83"/>
      <c r="N2" s="83"/>
      <c r="O2" s="83"/>
      <c r="P2" s="83"/>
      <c r="Q2" s="24"/>
    </row>
    <row r="3" spans="1:17" s="25" customFormat="1" ht="16.5">
      <c r="A3" s="87" t="s">
        <v>55</v>
      </c>
      <c r="B3" s="87"/>
      <c r="C3" s="87"/>
      <c r="D3" s="87"/>
      <c r="E3" s="87"/>
      <c r="F3" s="87"/>
      <c r="G3" s="26"/>
      <c r="H3" s="26"/>
      <c r="I3" s="87" t="s">
        <v>11</v>
      </c>
      <c r="J3" s="87"/>
      <c r="K3" s="87"/>
      <c r="L3" s="87"/>
      <c r="M3" s="87"/>
      <c r="N3" s="87"/>
      <c r="O3" s="87"/>
      <c r="P3" s="87"/>
      <c r="Q3" s="27"/>
    </row>
    <row r="4" spans="13:16" s="25" customFormat="1" ht="15">
      <c r="M4" s="28"/>
      <c r="O4" s="29"/>
      <c r="P4" s="29"/>
    </row>
    <row r="5" spans="1:17" s="25" customFormat="1" ht="20.25">
      <c r="A5" s="90" t="s">
        <v>678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s="25" customFormat="1" ht="20.25">
      <c r="A6" s="91" t="s">
        <v>108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</row>
    <row r="7" spans="1:17" s="25" customFormat="1" ht="18.75">
      <c r="A7" s="92" t="s">
        <v>19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3:16" s="25" customFormat="1" ht="15">
      <c r="M8" s="28"/>
      <c r="O8" s="29"/>
      <c r="P8" s="29"/>
    </row>
    <row r="9" spans="1:16" s="25" customFormat="1" ht="16.5">
      <c r="A9" s="22" t="s">
        <v>54</v>
      </c>
      <c r="B9" s="22"/>
      <c r="M9" s="28"/>
      <c r="O9" s="29"/>
      <c r="P9" s="29"/>
    </row>
    <row r="10" spans="16:17" ht="15">
      <c r="P10" s="95" t="s">
        <v>675</v>
      </c>
      <c r="Q10" s="95"/>
    </row>
    <row r="11" spans="1:17" s="30" customFormat="1" ht="78.75">
      <c r="A11" s="1" t="s">
        <v>0</v>
      </c>
      <c r="B11" s="1" t="s">
        <v>67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18</v>
      </c>
      <c r="I11" s="19" t="s">
        <v>6</v>
      </c>
      <c r="J11" s="19" t="s">
        <v>7</v>
      </c>
      <c r="K11" s="52" t="s">
        <v>8</v>
      </c>
      <c r="L11" s="9" t="s">
        <v>68</v>
      </c>
      <c r="M11" s="9" t="s">
        <v>69</v>
      </c>
      <c r="N11" s="9" t="s">
        <v>70</v>
      </c>
      <c r="O11" s="53" t="s">
        <v>533</v>
      </c>
      <c r="P11" s="53" t="s">
        <v>534</v>
      </c>
      <c r="Q11" s="9" t="s">
        <v>535</v>
      </c>
    </row>
    <row r="12" spans="1:17" s="35" customFormat="1" ht="18.75" customHeight="1">
      <c r="A12" s="4" t="s">
        <v>20</v>
      </c>
      <c r="B12" s="5" t="s">
        <v>21</v>
      </c>
      <c r="C12" s="5" t="s">
        <v>65</v>
      </c>
      <c r="D12" s="5" t="s">
        <v>74</v>
      </c>
      <c r="E12" s="5" t="s">
        <v>66</v>
      </c>
      <c r="F12" s="5" t="s">
        <v>96</v>
      </c>
      <c r="G12" s="5" t="s">
        <v>51</v>
      </c>
      <c r="H12" s="5" t="s">
        <v>53</v>
      </c>
      <c r="I12" s="5" t="s">
        <v>84</v>
      </c>
      <c r="J12" s="5" t="s">
        <v>64</v>
      </c>
      <c r="K12" s="5" t="s">
        <v>22</v>
      </c>
      <c r="L12" s="8">
        <v>2250000</v>
      </c>
      <c r="M12" s="34">
        <v>1.1</v>
      </c>
      <c r="N12" s="11">
        <f>L12*M12</f>
        <v>2475000</v>
      </c>
      <c r="O12" s="14" t="s">
        <v>539</v>
      </c>
      <c r="P12" s="13" t="s">
        <v>596</v>
      </c>
      <c r="Q12" s="11" t="s">
        <v>657</v>
      </c>
    </row>
    <row r="13" spans="1:17" s="35" customFormat="1" ht="18.75" customHeight="1">
      <c r="A13" s="4" t="s">
        <v>23</v>
      </c>
      <c r="B13" s="5" t="s">
        <v>27</v>
      </c>
      <c r="C13" s="5" t="s">
        <v>81</v>
      </c>
      <c r="D13" s="5" t="s">
        <v>484</v>
      </c>
      <c r="E13" s="5" t="s">
        <v>399</v>
      </c>
      <c r="F13" s="5" t="s">
        <v>94</v>
      </c>
      <c r="G13" s="5" t="s">
        <v>86</v>
      </c>
      <c r="H13" s="5" t="s">
        <v>63</v>
      </c>
      <c r="I13" s="5" t="s">
        <v>86</v>
      </c>
      <c r="J13" s="5">
        <v>90</v>
      </c>
      <c r="K13" s="5" t="s">
        <v>670</v>
      </c>
      <c r="L13" s="8">
        <v>1000000</v>
      </c>
      <c r="M13" s="34">
        <v>1.3</v>
      </c>
      <c r="N13" s="11">
        <v>1300000</v>
      </c>
      <c r="O13" s="36">
        <v>174146511</v>
      </c>
      <c r="P13" s="13" t="s">
        <v>585</v>
      </c>
      <c r="Q13" s="11" t="s">
        <v>657</v>
      </c>
    </row>
    <row r="14" spans="1:17" s="35" customFormat="1" ht="18.75" customHeight="1">
      <c r="A14" s="4" t="s">
        <v>24</v>
      </c>
      <c r="B14" s="5" t="s">
        <v>27</v>
      </c>
      <c r="C14" s="5" t="s">
        <v>79</v>
      </c>
      <c r="D14" s="5" t="s">
        <v>127</v>
      </c>
      <c r="E14" s="5" t="s">
        <v>124</v>
      </c>
      <c r="F14" s="5" t="s">
        <v>95</v>
      </c>
      <c r="G14" s="5" t="s">
        <v>51</v>
      </c>
      <c r="H14" s="5" t="s">
        <v>53</v>
      </c>
      <c r="I14" s="5" t="s">
        <v>86</v>
      </c>
      <c r="J14" s="5" t="s">
        <v>63</v>
      </c>
      <c r="K14" s="5" t="s">
        <v>670</v>
      </c>
      <c r="L14" s="8">
        <v>1000000</v>
      </c>
      <c r="M14" s="34">
        <v>1.3</v>
      </c>
      <c r="N14" s="11">
        <f aca="true" t="shared" si="0" ref="N14:N47">L14*M14</f>
        <v>1300000</v>
      </c>
      <c r="O14" s="36">
        <v>191860397</v>
      </c>
      <c r="P14" s="37" t="s">
        <v>575</v>
      </c>
      <c r="Q14" s="11" t="s">
        <v>657</v>
      </c>
    </row>
    <row r="15" spans="1:17" s="35" customFormat="1" ht="18.75" customHeight="1">
      <c r="A15" s="4" t="s">
        <v>25</v>
      </c>
      <c r="B15" s="5" t="s">
        <v>27</v>
      </c>
      <c r="C15" s="5" t="s">
        <v>116</v>
      </c>
      <c r="D15" s="5" t="s">
        <v>149</v>
      </c>
      <c r="E15" s="5" t="s">
        <v>148</v>
      </c>
      <c r="F15" s="5" t="s">
        <v>129</v>
      </c>
      <c r="G15" s="5" t="s">
        <v>51</v>
      </c>
      <c r="H15" s="5" t="s">
        <v>53</v>
      </c>
      <c r="I15" s="5" t="s">
        <v>86</v>
      </c>
      <c r="J15" s="5" t="s">
        <v>85</v>
      </c>
      <c r="K15" s="5" t="s">
        <v>22</v>
      </c>
      <c r="L15" s="8">
        <v>1000000</v>
      </c>
      <c r="M15" s="34">
        <v>1.1</v>
      </c>
      <c r="N15" s="11">
        <f t="shared" si="0"/>
        <v>1100000</v>
      </c>
      <c r="O15" s="14">
        <v>212271881</v>
      </c>
      <c r="P15" s="13" t="s">
        <v>597</v>
      </c>
      <c r="Q15" s="11" t="s">
        <v>657</v>
      </c>
    </row>
    <row r="16" spans="1:17" s="35" customFormat="1" ht="18.75" customHeight="1">
      <c r="A16" s="4" t="s">
        <v>26</v>
      </c>
      <c r="B16" s="5" t="s">
        <v>27</v>
      </c>
      <c r="C16" s="5" t="s">
        <v>117</v>
      </c>
      <c r="D16" s="5" t="s">
        <v>146</v>
      </c>
      <c r="E16" s="5" t="s">
        <v>147</v>
      </c>
      <c r="F16" s="5" t="s">
        <v>130</v>
      </c>
      <c r="G16" s="5" t="s">
        <v>51</v>
      </c>
      <c r="H16" s="5" t="s">
        <v>53</v>
      </c>
      <c r="I16" s="5" t="s">
        <v>86</v>
      </c>
      <c r="J16" s="5" t="s">
        <v>138</v>
      </c>
      <c r="K16" s="5" t="s">
        <v>22</v>
      </c>
      <c r="L16" s="8">
        <v>1000000</v>
      </c>
      <c r="M16" s="34">
        <v>1.1</v>
      </c>
      <c r="N16" s="11">
        <f t="shared" si="0"/>
        <v>1100000</v>
      </c>
      <c r="O16" s="14">
        <v>215288046</v>
      </c>
      <c r="P16" s="13" t="s">
        <v>636</v>
      </c>
      <c r="Q16" s="11" t="s">
        <v>657</v>
      </c>
    </row>
    <row r="17" spans="1:17" s="35" customFormat="1" ht="18.75" customHeight="1">
      <c r="A17" s="4" t="s">
        <v>28</v>
      </c>
      <c r="B17" s="5" t="s">
        <v>27</v>
      </c>
      <c r="C17" s="5" t="s">
        <v>683</v>
      </c>
      <c r="D17" s="5" t="s">
        <v>142</v>
      </c>
      <c r="E17" s="5" t="s">
        <v>91</v>
      </c>
      <c r="F17" s="5" t="s">
        <v>132</v>
      </c>
      <c r="G17" s="5" t="s">
        <v>51</v>
      </c>
      <c r="H17" s="5" t="s">
        <v>53</v>
      </c>
      <c r="I17" s="5" t="s">
        <v>86</v>
      </c>
      <c r="J17" s="5" t="s">
        <v>139</v>
      </c>
      <c r="K17" s="5" t="s">
        <v>37</v>
      </c>
      <c r="L17" s="8">
        <v>1000000</v>
      </c>
      <c r="M17" s="34">
        <v>1</v>
      </c>
      <c r="N17" s="11">
        <f t="shared" si="0"/>
        <v>1000000</v>
      </c>
      <c r="O17" s="15" t="s">
        <v>583</v>
      </c>
      <c r="P17" s="13" t="s">
        <v>584</v>
      </c>
      <c r="Q17" s="11" t="s">
        <v>657</v>
      </c>
    </row>
    <row r="18" spans="1:17" s="35" customFormat="1" ht="18.75" customHeight="1">
      <c r="A18" s="4" t="s">
        <v>29</v>
      </c>
      <c r="B18" s="5" t="s">
        <v>27</v>
      </c>
      <c r="C18" s="5" t="s">
        <v>82</v>
      </c>
      <c r="D18" s="5" t="s">
        <v>152</v>
      </c>
      <c r="E18" s="5" t="s">
        <v>153</v>
      </c>
      <c r="F18" s="5" t="s">
        <v>93</v>
      </c>
      <c r="G18" s="5" t="s">
        <v>51</v>
      </c>
      <c r="H18" s="5" t="s">
        <v>53</v>
      </c>
      <c r="I18" s="5" t="s">
        <v>86</v>
      </c>
      <c r="J18" s="5" t="s">
        <v>87</v>
      </c>
      <c r="K18" s="5" t="s">
        <v>37</v>
      </c>
      <c r="L18" s="8">
        <v>1000000</v>
      </c>
      <c r="M18" s="34">
        <v>1</v>
      </c>
      <c r="N18" s="11">
        <f t="shared" si="0"/>
        <v>1000000</v>
      </c>
      <c r="O18" s="14">
        <v>230966270</v>
      </c>
      <c r="P18" s="14" t="s">
        <v>536</v>
      </c>
      <c r="Q18" s="11" t="s">
        <v>657</v>
      </c>
    </row>
    <row r="19" spans="1:17" s="35" customFormat="1" ht="18.75" customHeight="1">
      <c r="A19" s="4" t="s">
        <v>30</v>
      </c>
      <c r="B19" s="5" t="s">
        <v>27</v>
      </c>
      <c r="C19" s="5" t="s">
        <v>522</v>
      </c>
      <c r="D19" s="5" t="s">
        <v>521</v>
      </c>
      <c r="E19" s="5" t="s">
        <v>440</v>
      </c>
      <c r="F19" s="5" t="s">
        <v>523</v>
      </c>
      <c r="G19" s="5" t="s">
        <v>51</v>
      </c>
      <c r="H19" s="5" t="s">
        <v>53</v>
      </c>
      <c r="I19" s="5" t="s">
        <v>32</v>
      </c>
      <c r="J19" s="5" t="s">
        <v>141</v>
      </c>
      <c r="K19" s="5" t="s">
        <v>37</v>
      </c>
      <c r="L19" s="8">
        <v>1000000</v>
      </c>
      <c r="M19" s="34">
        <v>1</v>
      </c>
      <c r="N19" s="11">
        <f t="shared" si="0"/>
        <v>1000000</v>
      </c>
      <c r="O19" s="14">
        <v>261406377</v>
      </c>
      <c r="P19" s="13" t="s">
        <v>595</v>
      </c>
      <c r="Q19" s="11" t="s">
        <v>657</v>
      </c>
    </row>
    <row r="20" spans="1:17" s="33" customFormat="1" ht="18.75" customHeight="1">
      <c r="A20" s="4" t="s">
        <v>31</v>
      </c>
      <c r="B20" s="5" t="s">
        <v>21</v>
      </c>
      <c r="C20" s="5" t="s">
        <v>157</v>
      </c>
      <c r="D20" s="5" t="s">
        <v>474</v>
      </c>
      <c r="E20" s="5" t="s">
        <v>159</v>
      </c>
      <c r="F20" s="5" t="s">
        <v>162</v>
      </c>
      <c r="G20" s="5" t="s">
        <v>52</v>
      </c>
      <c r="H20" s="5" t="s">
        <v>53</v>
      </c>
      <c r="I20" s="5" t="s">
        <v>86</v>
      </c>
      <c r="J20" s="5" t="s">
        <v>139</v>
      </c>
      <c r="K20" s="5" t="s">
        <v>37</v>
      </c>
      <c r="L20" s="8">
        <v>3000000</v>
      </c>
      <c r="M20" s="38">
        <v>1</v>
      </c>
      <c r="N20" s="11">
        <f t="shared" si="0"/>
        <v>3000000</v>
      </c>
      <c r="O20" s="13" t="s">
        <v>555</v>
      </c>
      <c r="P20" s="13" t="s">
        <v>556</v>
      </c>
      <c r="Q20" s="11" t="s">
        <v>657</v>
      </c>
    </row>
    <row r="21" spans="1:17" s="33" customFormat="1" ht="18.75" customHeight="1">
      <c r="A21" s="4" t="s">
        <v>32</v>
      </c>
      <c r="B21" s="5" t="s">
        <v>27</v>
      </c>
      <c r="C21" s="5" t="s">
        <v>164</v>
      </c>
      <c r="D21" s="5" t="s">
        <v>174</v>
      </c>
      <c r="E21" s="5" t="s">
        <v>173</v>
      </c>
      <c r="F21" s="5" t="s">
        <v>182</v>
      </c>
      <c r="G21" s="5" t="s">
        <v>52</v>
      </c>
      <c r="H21" s="5" t="s">
        <v>53</v>
      </c>
      <c r="I21" s="5" t="s">
        <v>163</v>
      </c>
      <c r="J21" s="5" t="s">
        <v>192</v>
      </c>
      <c r="K21" s="5" t="s">
        <v>37</v>
      </c>
      <c r="L21" s="8">
        <v>3000000</v>
      </c>
      <c r="M21" s="38">
        <v>1</v>
      </c>
      <c r="N21" s="11">
        <f t="shared" si="0"/>
        <v>3000000</v>
      </c>
      <c r="O21" s="14" t="s">
        <v>544</v>
      </c>
      <c r="P21" s="14" t="s">
        <v>545</v>
      </c>
      <c r="Q21" s="11" t="s">
        <v>657</v>
      </c>
    </row>
    <row r="22" spans="1:17" s="33" customFormat="1" ht="18.75" customHeight="1">
      <c r="A22" s="4" t="s">
        <v>33</v>
      </c>
      <c r="B22" s="5" t="s">
        <v>27</v>
      </c>
      <c r="C22" s="5" t="s">
        <v>165</v>
      </c>
      <c r="D22" s="5" t="s">
        <v>146</v>
      </c>
      <c r="E22" s="5" t="s">
        <v>147</v>
      </c>
      <c r="F22" s="5" t="s">
        <v>183</v>
      </c>
      <c r="G22" s="5" t="s">
        <v>52</v>
      </c>
      <c r="H22" s="5" t="s">
        <v>53</v>
      </c>
      <c r="I22" s="5" t="s">
        <v>163</v>
      </c>
      <c r="J22" s="5" t="s">
        <v>64</v>
      </c>
      <c r="K22" s="5" t="s">
        <v>22</v>
      </c>
      <c r="L22" s="8">
        <v>3000000</v>
      </c>
      <c r="M22" s="38">
        <v>1.1</v>
      </c>
      <c r="N22" s="11">
        <f t="shared" si="0"/>
        <v>3300000.0000000005</v>
      </c>
      <c r="O22" s="14">
        <v>205981086</v>
      </c>
      <c r="P22" s="13" t="s">
        <v>637</v>
      </c>
      <c r="Q22" s="11" t="s">
        <v>657</v>
      </c>
    </row>
    <row r="23" spans="1:17" s="33" customFormat="1" ht="18.75" customHeight="1">
      <c r="A23" s="4" t="s">
        <v>34</v>
      </c>
      <c r="B23" s="5" t="s">
        <v>27</v>
      </c>
      <c r="C23" s="5" t="s">
        <v>106</v>
      </c>
      <c r="D23" s="5" t="s">
        <v>175</v>
      </c>
      <c r="E23" s="5" t="s">
        <v>78</v>
      </c>
      <c r="F23" s="5" t="s">
        <v>107</v>
      </c>
      <c r="G23" s="5" t="s">
        <v>52</v>
      </c>
      <c r="H23" s="5" t="s">
        <v>53</v>
      </c>
      <c r="I23" s="5" t="s">
        <v>77</v>
      </c>
      <c r="J23" s="5" t="s">
        <v>64</v>
      </c>
      <c r="K23" s="5" t="s">
        <v>22</v>
      </c>
      <c r="L23" s="8">
        <v>3000000</v>
      </c>
      <c r="M23" s="38">
        <v>1.1</v>
      </c>
      <c r="N23" s="11">
        <f t="shared" si="0"/>
        <v>3300000.0000000005</v>
      </c>
      <c r="O23" s="13" t="s">
        <v>562</v>
      </c>
      <c r="P23" s="16" t="s">
        <v>563</v>
      </c>
      <c r="Q23" s="11" t="s">
        <v>657</v>
      </c>
    </row>
    <row r="24" spans="1:17" s="33" customFormat="1" ht="18.75" customHeight="1">
      <c r="A24" s="4" t="s">
        <v>35</v>
      </c>
      <c r="B24" s="5" t="s">
        <v>27</v>
      </c>
      <c r="C24" s="5" t="s">
        <v>168</v>
      </c>
      <c r="D24" s="5" t="s">
        <v>179</v>
      </c>
      <c r="E24" s="5" t="s">
        <v>178</v>
      </c>
      <c r="F24" s="5" t="s">
        <v>186</v>
      </c>
      <c r="G24" s="5" t="s">
        <v>52</v>
      </c>
      <c r="H24" s="5" t="s">
        <v>53</v>
      </c>
      <c r="I24" s="5" t="s">
        <v>191</v>
      </c>
      <c r="J24" s="5" t="s">
        <v>192</v>
      </c>
      <c r="K24" s="5" t="s">
        <v>37</v>
      </c>
      <c r="L24" s="8">
        <v>3000000</v>
      </c>
      <c r="M24" s="38">
        <v>1</v>
      </c>
      <c r="N24" s="11">
        <f t="shared" si="0"/>
        <v>3000000</v>
      </c>
      <c r="O24" s="13" t="s">
        <v>589</v>
      </c>
      <c r="P24" s="13" t="s">
        <v>590</v>
      </c>
      <c r="Q24" s="11" t="s">
        <v>657</v>
      </c>
    </row>
    <row r="25" spans="1:17" s="33" customFormat="1" ht="18.75" customHeight="1">
      <c r="A25" s="4" t="s">
        <v>36</v>
      </c>
      <c r="B25" s="5" t="s">
        <v>27</v>
      </c>
      <c r="C25" s="5" t="s">
        <v>170</v>
      </c>
      <c r="D25" s="5" t="s">
        <v>180</v>
      </c>
      <c r="E25" s="5" t="s">
        <v>181</v>
      </c>
      <c r="F25" s="5" t="s">
        <v>188</v>
      </c>
      <c r="G25" s="5" t="s">
        <v>52</v>
      </c>
      <c r="H25" s="5" t="s">
        <v>53</v>
      </c>
      <c r="I25" s="5" t="s">
        <v>191</v>
      </c>
      <c r="J25" s="5" t="s">
        <v>64</v>
      </c>
      <c r="K25" s="5" t="s">
        <v>22</v>
      </c>
      <c r="L25" s="8">
        <v>3000000</v>
      </c>
      <c r="M25" s="38">
        <v>1.1</v>
      </c>
      <c r="N25" s="11">
        <f t="shared" si="0"/>
        <v>3300000.0000000005</v>
      </c>
      <c r="O25" s="36">
        <v>261381983</v>
      </c>
      <c r="P25" s="13" t="s">
        <v>573</v>
      </c>
      <c r="Q25" s="11" t="s">
        <v>657</v>
      </c>
    </row>
    <row r="26" spans="1:17" s="33" customFormat="1" ht="18.75" customHeight="1">
      <c r="A26" s="4" t="s">
        <v>38</v>
      </c>
      <c r="B26" s="5" t="s">
        <v>27</v>
      </c>
      <c r="C26" s="5" t="s">
        <v>172</v>
      </c>
      <c r="D26" s="5" t="s">
        <v>471</v>
      </c>
      <c r="E26" s="5" t="s">
        <v>309</v>
      </c>
      <c r="F26" s="5" t="s">
        <v>190</v>
      </c>
      <c r="G26" s="5" t="s">
        <v>52</v>
      </c>
      <c r="H26" s="5" t="s">
        <v>53</v>
      </c>
      <c r="I26" s="5" t="s">
        <v>191</v>
      </c>
      <c r="J26" s="5" t="s">
        <v>64</v>
      </c>
      <c r="K26" s="5" t="s">
        <v>22</v>
      </c>
      <c r="L26" s="8">
        <v>3000000</v>
      </c>
      <c r="M26" s="38">
        <v>1.1</v>
      </c>
      <c r="N26" s="11">
        <f t="shared" si="0"/>
        <v>3300000.0000000005</v>
      </c>
      <c r="O26" s="13" t="s">
        <v>558</v>
      </c>
      <c r="P26" s="37" t="s">
        <v>559</v>
      </c>
      <c r="Q26" s="11" t="s">
        <v>657</v>
      </c>
    </row>
    <row r="27" spans="1:17" s="33" customFormat="1" ht="18.75" customHeight="1">
      <c r="A27" s="4" t="s">
        <v>39</v>
      </c>
      <c r="B27" s="5" t="s">
        <v>27</v>
      </c>
      <c r="C27" s="5" t="s">
        <v>530</v>
      </c>
      <c r="D27" s="5" t="s">
        <v>527</v>
      </c>
      <c r="E27" s="5" t="s">
        <v>528</v>
      </c>
      <c r="F27" s="5" t="s">
        <v>99</v>
      </c>
      <c r="G27" s="5" t="s">
        <v>52</v>
      </c>
      <c r="H27" s="5" t="s">
        <v>53</v>
      </c>
      <c r="I27" s="5" t="s">
        <v>191</v>
      </c>
      <c r="J27" s="5" t="s">
        <v>85</v>
      </c>
      <c r="K27" s="5" t="s">
        <v>22</v>
      </c>
      <c r="L27" s="8">
        <v>3000000</v>
      </c>
      <c r="M27" s="38">
        <v>1.1</v>
      </c>
      <c r="N27" s="11">
        <f t="shared" si="0"/>
        <v>3300000.0000000005</v>
      </c>
      <c r="O27" s="16">
        <v>215394486</v>
      </c>
      <c r="P27" s="37" t="s">
        <v>550</v>
      </c>
      <c r="Q27" s="11" t="s">
        <v>657</v>
      </c>
    </row>
    <row r="28" spans="1:17" s="33" customFormat="1" ht="18.75" customHeight="1">
      <c r="A28" s="4" t="s">
        <v>40</v>
      </c>
      <c r="B28" s="5" t="s">
        <v>27</v>
      </c>
      <c r="C28" s="5" t="s">
        <v>194</v>
      </c>
      <c r="D28" s="5" t="s">
        <v>473</v>
      </c>
      <c r="E28" s="5" t="s">
        <v>110</v>
      </c>
      <c r="F28" s="5" t="s">
        <v>255</v>
      </c>
      <c r="G28" s="5" t="s">
        <v>228</v>
      </c>
      <c r="H28" s="5" t="s">
        <v>53</v>
      </c>
      <c r="I28" s="5" t="s">
        <v>86</v>
      </c>
      <c r="J28" s="5" t="s">
        <v>63</v>
      </c>
      <c r="K28" s="5" t="s">
        <v>670</v>
      </c>
      <c r="L28" s="8">
        <v>6250000</v>
      </c>
      <c r="M28" s="38">
        <v>1</v>
      </c>
      <c r="N28" s="11">
        <f t="shared" si="0"/>
        <v>6250000</v>
      </c>
      <c r="O28" s="39">
        <v>215407093</v>
      </c>
      <c r="P28" s="40" t="s">
        <v>591</v>
      </c>
      <c r="Q28" s="11" t="s">
        <v>657</v>
      </c>
    </row>
    <row r="29" spans="1:17" s="33" customFormat="1" ht="18.75" customHeight="1">
      <c r="A29" s="4" t="s">
        <v>41</v>
      </c>
      <c r="B29" s="5" t="s">
        <v>27</v>
      </c>
      <c r="C29" s="5" t="s">
        <v>195</v>
      </c>
      <c r="D29" s="5" t="s">
        <v>475</v>
      </c>
      <c r="E29" s="5" t="s">
        <v>476</v>
      </c>
      <c r="F29" s="5" t="s">
        <v>256</v>
      </c>
      <c r="G29" s="5" t="s">
        <v>228</v>
      </c>
      <c r="H29" s="5" t="s">
        <v>53</v>
      </c>
      <c r="I29" s="5" t="s">
        <v>287</v>
      </c>
      <c r="J29" s="5" t="s">
        <v>64</v>
      </c>
      <c r="K29" s="5" t="s">
        <v>22</v>
      </c>
      <c r="L29" s="8">
        <v>6250000</v>
      </c>
      <c r="M29" s="38">
        <v>0.7</v>
      </c>
      <c r="N29" s="11">
        <f t="shared" si="0"/>
        <v>4375000</v>
      </c>
      <c r="O29" s="36">
        <v>221417874</v>
      </c>
      <c r="P29" s="13" t="s">
        <v>557</v>
      </c>
      <c r="Q29" s="11" t="s">
        <v>657</v>
      </c>
    </row>
    <row r="30" spans="1:17" s="33" customFormat="1" ht="18.75" customHeight="1">
      <c r="A30" s="4" t="s">
        <v>514</v>
      </c>
      <c r="B30" s="5" t="s">
        <v>27</v>
      </c>
      <c r="C30" s="5" t="s">
        <v>198</v>
      </c>
      <c r="D30" s="5" t="s">
        <v>481</v>
      </c>
      <c r="E30" s="5" t="s">
        <v>482</v>
      </c>
      <c r="F30" s="5" t="s">
        <v>259</v>
      </c>
      <c r="G30" s="5" t="s">
        <v>228</v>
      </c>
      <c r="H30" s="5" t="s">
        <v>53</v>
      </c>
      <c r="I30" s="5" t="s">
        <v>289</v>
      </c>
      <c r="J30" s="5" t="s">
        <v>298</v>
      </c>
      <c r="K30" s="5" t="s">
        <v>301</v>
      </c>
      <c r="L30" s="8">
        <v>6250000</v>
      </c>
      <c r="M30" s="38">
        <v>0.7</v>
      </c>
      <c r="N30" s="11">
        <f t="shared" si="0"/>
        <v>4375000</v>
      </c>
      <c r="O30" s="14">
        <v>264498678</v>
      </c>
      <c r="P30" s="13" t="s">
        <v>665</v>
      </c>
      <c r="Q30" s="11" t="s">
        <v>657</v>
      </c>
    </row>
    <row r="31" spans="1:17" s="33" customFormat="1" ht="18.75" customHeight="1">
      <c r="A31" s="4" t="s">
        <v>104</v>
      </c>
      <c r="B31" s="5" t="s">
        <v>27</v>
      </c>
      <c r="C31" s="5" t="s">
        <v>200</v>
      </c>
      <c r="D31" s="5" t="s">
        <v>484</v>
      </c>
      <c r="E31" s="5" t="s">
        <v>485</v>
      </c>
      <c r="F31" s="5" t="s">
        <v>261</v>
      </c>
      <c r="G31" s="5" t="s">
        <v>228</v>
      </c>
      <c r="H31" s="5" t="s">
        <v>53</v>
      </c>
      <c r="I31" s="5" t="s">
        <v>290</v>
      </c>
      <c r="J31" s="5" t="s">
        <v>63</v>
      </c>
      <c r="K31" s="5" t="s">
        <v>22</v>
      </c>
      <c r="L31" s="8">
        <v>6250000</v>
      </c>
      <c r="M31" s="38">
        <v>0.7</v>
      </c>
      <c r="N31" s="11">
        <f t="shared" si="0"/>
        <v>4375000</v>
      </c>
      <c r="O31" s="14">
        <v>212485964</v>
      </c>
      <c r="P31" s="13" t="s">
        <v>638</v>
      </c>
      <c r="Q31" s="11" t="s">
        <v>657</v>
      </c>
    </row>
    <row r="32" spans="1:17" s="33" customFormat="1" ht="18.75" customHeight="1">
      <c r="A32" s="4" t="s">
        <v>42</v>
      </c>
      <c r="B32" s="5" t="s">
        <v>27</v>
      </c>
      <c r="C32" s="5" t="s">
        <v>201</v>
      </c>
      <c r="D32" s="5" t="s">
        <v>486</v>
      </c>
      <c r="E32" s="5" t="s">
        <v>487</v>
      </c>
      <c r="F32" s="5" t="s">
        <v>262</v>
      </c>
      <c r="G32" s="5" t="s">
        <v>228</v>
      </c>
      <c r="H32" s="5" t="s">
        <v>53</v>
      </c>
      <c r="I32" s="5" t="s">
        <v>290</v>
      </c>
      <c r="J32" s="5" t="s">
        <v>192</v>
      </c>
      <c r="K32" s="5" t="s">
        <v>37</v>
      </c>
      <c r="L32" s="8">
        <v>6250000</v>
      </c>
      <c r="M32" s="38">
        <v>0.5</v>
      </c>
      <c r="N32" s="11">
        <f t="shared" si="0"/>
        <v>3125000</v>
      </c>
      <c r="O32" s="14">
        <v>312340106</v>
      </c>
      <c r="P32" s="13" t="s">
        <v>679</v>
      </c>
      <c r="Q32" s="11" t="s">
        <v>657</v>
      </c>
    </row>
    <row r="33" spans="1:17" s="33" customFormat="1" ht="18.75" customHeight="1">
      <c r="A33" s="4" t="s">
        <v>43</v>
      </c>
      <c r="B33" s="5" t="s">
        <v>27</v>
      </c>
      <c r="C33" s="5" t="s">
        <v>202</v>
      </c>
      <c r="D33" s="5" t="s">
        <v>152</v>
      </c>
      <c r="E33" s="5" t="s">
        <v>488</v>
      </c>
      <c r="F33" s="5" t="s">
        <v>263</v>
      </c>
      <c r="G33" s="5" t="s">
        <v>228</v>
      </c>
      <c r="H33" s="5" t="s">
        <v>53</v>
      </c>
      <c r="I33" s="5" t="s">
        <v>83</v>
      </c>
      <c r="J33" s="5" t="s">
        <v>102</v>
      </c>
      <c r="K33" s="5" t="s">
        <v>22</v>
      </c>
      <c r="L33" s="8">
        <v>6250000</v>
      </c>
      <c r="M33" s="38">
        <v>0.7</v>
      </c>
      <c r="N33" s="11">
        <f t="shared" si="0"/>
        <v>4375000</v>
      </c>
      <c r="O33" s="14">
        <v>206115076</v>
      </c>
      <c r="P33" s="13" t="s">
        <v>639</v>
      </c>
      <c r="Q33" s="11" t="s">
        <v>657</v>
      </c>
    </row>
    <row r="34" spans="1:17" s="33" customFormat="1" ht="18.75" customHeight="1">
      <c r="A34" s="4" t="s">
        <v>44</v>
      </c>
      <c r="B34" s="5" t="s">
        <v>27</v>
      </c>
      <c r="C34" s="5" t="s">
        <v>207</v>
      </c>
      <c r="D34" s="5" t="s">
        <v>495</v>
      </c>
      <c r="E34" s="5" t="s">
        <v>496</v>
      </c>
      <c r="F34" s="5" t="s">
        <v>268</v>
      </c>
      <c r="G34" s="5" t="s">
        <v>228</v>
      </c>
      <c r="H34" s="5" t="s">
        <v>53</v>
      </c>
      <c r="I34" s="5" t="s">
        <v>292</v>
      </c>
      <c r="J34" s="5" t="s">
        <v>299</v>
      </c>
      <c r="K34" s="5" t="s">
        <v>22</v>
      </c>
      <c r="L34" s="8">
        <v>6250000</v>
      </c>
      <c r="M34" s="38">
        <v>0.7</v>
      </c>
      <c r="N34" s="11">
        <f t="shared" si="0"/>
        <v>4375000</v>
      </c>
      <c r="O34" s="14">
        <v>291118720</v>
      </c>
      <c r="P34" s="13" t="s">
        <v>640</v>
      </c>
      <c r="Q34" s="11" t="s">
        <v>657</v>
      </c>
    </row>
    <row r="35" spans="1:17" s="33" customFormat="1" ht="18.75" customHeight="1">
      <c r="A35" s="4" t="s">
        <v>45</v>
      </c>
      <c r="B35" s="5" t="s">
        <v>27</v>
      </c>
      <c r="C35" s="5" t="s">
        <v>208</v>
      </c>
      <c r="D35" s="5" t="s">
        <v>497</v>
      </c>
      <c r="E35" s="5" t="s">
        <v>498</v>
      </c>
      <c r="F35" s="5" t="s">
        <v>269</v>
      </c>
      <c r="G35" s="5" t="s">
        <v>228</v>
      </c>
      <c r="H35" s="5" t="s">
        <v>53</v>
      </c>
      <c r="I35" s="5" t="s">
        <v>292</v>
      </c>
      <c r="J35" s="5" t="s">
        <v>87</v>
      </c>
      <c r="K35" s="5" t="s">
        <v>37</v>
      </c>
      <c r="L35" s="8">
        <v>6250000</v>
      </c>
      <c r="M35" s="38">
        <v>0.5</v>
      </c>
      <c r="N35" s="11">
        <f t="shared" si="0"/>
        <v>3125000</v>
      </c>
      <c r="O35" s="16">
        <v>261364038</v>
      </c>
      <c r="P35" s="13" t="s">
        <v>549</v>
      </c>
      <c r="Q35" s="11" t="s">
        <v>657</v>
      </c>
    </row>
    <row r="36" spans="1:17" s="33" customFormat="1" ht="18.75" customHeight="1">
      <c r="A36" s="4" t="s">
        <v>46</v>
      </c>
      <c r="B36" s="5" t="s">
        <v>27</v>
      </c>
      <c r="C36" s="5" t="s">
        <v>209</v>
      </c>
      <c r="D36" s="5" t="s">
        <v>499</v>
      </c>
      <c r="E36" s="5" t="s">
        <v>500</v>
      </c>
      <c r="F36" s="5" t="s">
        <v>270</v>
      </c>
      <c r="G36" s="5" t="s">
        <v>228</v>
      </c>
      <c r="H36" s="5" t="s">
        <v>53</v>
      </c>
      <c r="I36" s="5" t="s">
        <v>292</v>
      </c>
      <c r="J36" s="5" t="s">
        <v>64</v>
      </c>
      <c r="K36" s="5" t="s">
        <v>22</v>
      </c>
      <c r="L36" s="8">
        <v>6250000</v>
      </c>
      <c r="M36" s="38">
        <v>0.7</v>
      </c>
      <c r="N36" s="11">
        <f t="shared" si="0"/>
        <v>4375000</v>
      </c>
      <c r="O36" s="14" t="s">
        <v>543</v>
      </c>
      <c r="P36" s="13" t="s">
        <v>641</v>
      </c>
      <c r="Q36" s="11" t="s">
        <v>657</v>
      </c>
    </row>
    <row r="37" spans="1:17" s="33" customFormat="1" ht="18.75" customHeight="1">
      <c r="A37" s="4" t="s">
        <v>47</v>
      </c>
      <c r="B37" s="5" t="s">
        <v>27</v>
      </c>
      <c r="C37" s="5" t="s">
        <v>211</v>
      </c>
      <c r="D37" s="5" t="s">
        <v>503</v>
      </c>
      <c r="E37" s="5" t="s">
        <v>502</v>
      </c>
      <c r="F37" s="5" t="s">
        <v>272</v>
      </c>
      <c r="G37" s="5" t="s">
        <v>228</v>
      </c>
      <c r="H37" s="5" t="s">
        <v>53</v>
      </c>
      <c r="I37" s="5" t="s">
        <v>292</v>
      </c>
      <c r="J37" s="5" t="s">
        <v>87</v>
      </c>
      <c r="K37" s="5" t="s">
        <v>37</v>
      </c>
      <c r="L37" s="8">
        <v>6250000</v>
      </c>
      <c r="M37" s="38">
        <v>0.5</v>
      </c>
      <c r="N37" s="11">
        <f t="shared" si="0"/>
        <v>3125000</v>
      </c>
      <c r="O37" s="14">
        <v>212580098</v>
      </c>
      <c r="P37" s="14" t="s">
        <v>542</v>
      </c>
      <c r="Q37" s="11" t="s">
        <v>657</v>
      </c>
    </row>
    <row r="38" spans="1:17" s="33" customFormat="1" ht="18.75" customHeight="1">
      <c r="A38" s="4" t="s">
        <v>48</v>
      </c>
      <c r="B38" s="5" t="s">
        <v>27</v>
      </c>
      <c r="C38" s="5" t="s">
        <v>212</v>
      </c>
      <c r="D38" s="5" t="s">
        <v>304</v>
      </c>
      <c r="E38" s="5" t="s">
        <v>305</v>
      </c>
      <c r="F38" s="5" t="s">
        <v>273</v>
      </c>
      <c r="G38" s="5" t="s">
        <v>228</v>
      </c>
      <c r="H38" s="5" t="s">
        <v>53</v>
      </c>
      <c r="I38" s="5" t="s">
        <v>292</v>
      </c>
      <c r="J38" s="5" t="s">
        <v>138</v>
      </c>
      <c r="K38" s="5" t="s">
        <v>22</v>
      </c>
      <c r="L38" s="8">
        <v>6250000</v>
      </c>
      <c r="M38" s="38">
        <v>0.7</v>
      </c>
      <c r="N38" s="11">
        <f t="shared" si="0"/>
        <v>4375000</v>
      </c>
      <c r="O38" s="14">
        <v>261542519</v>
      </c>
      <c r="P38" s="14" t="s">
        <v>540</v>
      </c>
      <c r="Q38" s="11" t="s">
        <v>657</v>
      </c>
    </row>
    <row r="39" spans="1:17" s="33" customFormat="1" ht="18.75" customHeight="1">
      <c r="A39" s="4" t="s">
        <v>49</v>
      </c>
      <c r="B39" s="5" t="s">
        <v>27</v>
      </c>
      <c r="C39" s="5" t="s">
        <v>213</v>
      </c>
      <c r="D39" s="5" t="s">
        <v>504</v>
      </c>
      <c r="E39" s="5" t="s">
        <v>59</v>
      </c>
      <c r="F39" s="5" t="s">
        <v>274</v>
      </c>
      <c r="G39" s="5" t="s">
        <v>228</v>
      </c>
      <c r="H39" s="5" t="s">
        <v>53</v>
      </c>
      <c r="I39" s="5" t="s">
        <v>84</v>
      </c>
      <c r="J39" s="5" t="s">
        <v>103</v>
      </c>
      <c r="K39" s="5" t="s">
        <v>22</v>
      </c>
      <c r="L39" s="8">
        <v>6250000</v>
      </c>
      <c r="M39" s="38">
        <v>0.7</v>
      </c>
      <c r="N39" s="11">
        <f t="shared" si="0"/>
        <v>4375000</v>
      </c>
      <c r="O39" s="36">
        <v>245294059</v>
      </c>
      <c r="P39" s="13" t="s">
        <v>579</v>
      </c>
      <c r="Q39" s="11" t="s">
        <v>657</v>
      </c>
    </row>
    <row r="40" spans="1:17" s="33" customFormat="1" ht="18.75" customHeight="1">
      <c r="A40" s="4" t="s">
        <v>50</v>
      </c>
      <c r="B40" s="5" t="s">
        <v>27</v>
      </c>
      <c r="C40" s="5" t="s">
        <v>215</v>
      </c>
      <c r="D40" s="5" t="s">
        <v>506</v>
      </c>
      <c r="E40" s="5" t="s">
        <v>507</v>
      </c>
      <c r="F40" s="5" t="s">
        <v>276</v>
      </c>
      <c r="G40" s="5" t="s">
        <v>228</v>
      </c>
      <c r="H40" s="5" t="s">
        <v>53</v>
      </c>
      <c r="I40" s="5" t="s">
        <v>293</v>
      </c>
      <c r="J40" s="5" t="s">
        <v>64</v>
      </c>
      <c r="K40" s="5" t="s">
        <v>22</v>
      </c>
      <c r="L40" s="8">
        <v>6250000</v>
      </c>
      <c r="M40" s="38">
        <v>0.7</v>
      </c>
      <c r="N40" s="11">
        <f>L40*M40</f>
        <v>4375000</v>
      </c>
      <c r="O40" s="14">
        <v>301622998</v>
      </c>
      <c r="P40" s="13" t="s">
        <v>664</v>
      </c>
      <c r="Q40" s="11" t="s">
        <v>655</v>
      </c>
    </row>
    <row r="41" spans="1:17" s="33" customFormat="1" ht="18.75" customHeight="1">
      <c r="A41" s="4" t="s">
        <v>56</v>
      </c>
      <c r="B41" s="5" t="s">
        <v>27</v>
      </c>
      <c r="C41" s="5" t="s">
        <v>216</v>
      </c>
      <c r="D41" s="5" t="s">
        <v>508</v>
      </c>
      <c r="E41" s="5" t="s">
        <v>509</v>
      </c>
      <c r="F41" s="5" t="s">
        <v>263</v>
      </c>
      <c r="G41" s="5" t="s">
        <v>228</v>
      </c>
      <c r="H41" s="5" t="s">
        <v>53</v>
      </c>
      <c r="I41" s="5" t="s">
        <v>293</v>
      </c>
      <c r="J41" s="5" t="s">
        <v>192</v>
      </c>
      <c r="K41" s="5" t="s">
        <v>37</v>
      </c>
      <c r="L41" s="8">
        <v>6250000</v>
      </c>
      <c r="M41" s="38">
        <v>0.5</v>
      </c>
      <c r="N41" s="11">
        <f t="shared" si="0"/>
        <v>3125000</v>
      </c>
      <c r="O41" s="13" t="s">
        <v>581</v>
      </c>
      <c r="P41" s="13" t="s">
        <v>582</v>
      </c>
      <c r="Q41" s="11" t="s">
        <v>657</v>
      </c>
    </row>
    <row r="42" spans="1:17" s="33" customFormat="1" ht="18.75" customHeight="1">
      <c r="A42" s="4" t="s">
        <v>57</v>
      </c>
      <c r="B42" s="5" t="s">
        <v>27</v>
      </c>
      <c r="C42" s="5" t="s">
        <v>217</v>
      </c>
      <c r="D42" s="5" t="s">
        <v>318</v>
      </c>
      <c r="E42" s="5" t="s">
        <v>319</v>
      </c>
      <c r="F42" s="5" t="s">
        <v>277</v>
      </c>
      <c r="G42" s="5" t="s">
        <v>228</v>
      </c>
      <c r="H42" s="5" t="s">
        <v>53</v>
      </c>
      <c r="I42" s="5" t="s">
        <v>294</v>
      </c>
      <c r="J42" s="5" t="s">
        <v>138</v>
      </c>
      <c r="K42" s="5" t="s">
        <v>22</v>
      </c>
      <c r="L42" s="8">
        <v>6250000</v>
      </c>
      <c r="M42" s="38">
        <v>0.7</v>
      </c>
      <c r="N42" s="11">
        <f t="shared" si="0"/>
        <v>4375000</v>
      </c>
      <c r="O42" s="14">
        <v>152234058</v>
      </c>
      <c r="P42" s="13" t="s">
        <v>663</v>
      </c>
      <c r="Q42" s="11" t="s">
        <v>657</v>
      </c>
    </row>
    <row r="43" spans="1:17" s="33" customFormat="1" ht="18.75" customHeight="1">
      <c r="A43" s="4" t="s">
        <v>58</v>
      </c>
      <c r="B43" s="5" t="s">
        <v>27</v>
      </c>
      <c r="C43" s="5" t="s">
        <v>218</v>
      </c>
      <c r="D43" s="5" t="s">
        <v>316</v>
      </c>
      <c r="E43" s="5" t="s">
        <v>317</v>
      </c>
      <c r="F43" s="5" t="s">
        <v>278</v>
      </c>
      <c r="G43" s="5" t="s">
        <v>228</v>
      </c>
      <c r="H43" s="5" t="s">
        <v>53</v>
      </c>
      <c r="I43" s="5" t="s">
        <v>294</v>
      </c>
      <c r="J43" s="5" t="s">
        <v>141</v>
      </c>
      <c r="K43" s="5" t="s">
        <v>37</v>
      </c>
      <c r="L43" s="8">
        <v>6250000</v>
      </c>
      <c r="M43" s="38">
        <v>0.5</v>
      </c>
      <c r="N43" s="11">
        <f t="shared" si="0"/>
        <v>3125000</v>
      </c>
      <c r="O43" s="14">
        <v>212577580</v>
      </c>
      <c r="P43" s="14" t="s">
        <v>593</v>
      </c>
      <c r="Q43" s="11" t="s">
        <v>657</v>
      </c>
    </row>
    <row r="44" spans="1:17" s="33" customFormat="1" ht="18.75" customHeight="1">
      <c r="A44" s="4" t="s">
        <v>229</v>
      </c>
      <c r="B44" s="5" t="s">
        <v>27</v>
      </c>
      <c r="C44" s="5" t="s">
        <v>221</v>
      </c>
      <c r="D44" s="5" t="s">
        <v>311</v>
      </c>
      <c r="E44" s="5" t="s">
        <v>310</v>
      </c>
      <c r="F44" s="5" t="s">
        <v>281</v>
      </c>
      <c r="G44" s="5" t="s">
        <v>228</v>
      </c>
      <c r="H44" s="5" t="s">
        <v>53</v>
      </c>
      <c r="I44" s="5" t="s">
        <v>294</v>
      </c>
      <c r="J44" s="5" t="s">
        <v>140</v>
      </c>
      <c r="K44" s="5" t="s">
        <v>37</v>
      </c>
      <c r="L44" s="8">
        <v>6250000</v>
      </c>
      <c r="M44" s="38">
        <v>0.5</v>
      </c>
      <c r="N44" s="11">
        <f t="shared" si="0"/>
        <v>3125000</v>
      </c>
      <c r="O44" s="13" t="s">
        <v>570</v>
      </c>
      <c r="P44" s="13" t="s">
        <v>571</v>
      </c>
      <c r="Q44" s="11" t="s">
        <v>657</v>
      </c>
    </row>
    <row r="45" spans="1:17" s="33" customFormat="1" ht="18.75" customHeight="1">
      <c r="A45" s="4" t="s">
        <v>230</v>
      </c>
      <c r="B45" s="5" t="s">
        <v>27</v>
      </c>
      <c r="C45" s="5" t="s">
        <v>222</v>
      </c>
      <c r="D45" s="5" t="s">
        <v>308</v>
      </c>
      <c r="E45" s="5" t="s">
        <v>309</v>
      </c>
      <c r="F45" s="5" t="s">
        <v>282</v>
      </c>
      <c r="G45" s="5" t="s">
        <v>228</v>
      </c>
      <c r="H45" s="5" t="s">
        <v>53</v>
      </c>
      <c r="I45" s="5" t="s">
        <v>295</v>
      </c>
      <c r="J45" s="5" t="s">
        <v>63</v>
      </c>
      <c r="K45" s="5" t="s">
        <v>22</v>
      </c>
      <c r="L45" s="8">
        <v>6250000</v>
      </c>
      <c r="M45" s="38">
        <v>0.7</v>
      </c>
      <c r="N45" s="11">
        <f t="shared" si="0"/>
        <v>4375000</v>
      </c>
      <c r="O45" s="14">
        <v>301605238</v>
      </c>
      <c r="P45" s="14" t="s">
        <v>537</v>
      </c>
      <c r="Q45" s="11" t="s">
        <v>657</v>
      </c>
    </row>
    <row r="46" spans="1:17" s="33" customFormat="1" ht="18.75" customHeight="1">
      <c r="A46" s="4" t="s">
        <v>231</v>
      </c>
      <c r="B46" s="5" t="s">
        <v>27</v>
      </c>
      <c r="C46" s="5" t="s">
        <v>224</v>
      </c>
      <c r="D46" s="5" t="s">
        <v>306</v>
      </c>
      <c r="E46" s="5" t="s">
        <v>307</v>
      </c>
      <c r="F46" s="5" t="s">
        <v>284</v>
      </c>
      <c r="G46" s="5" t="s">
        <v>228</v>
      </c>
      <c r="H46" s="5" t="s">
        <v>53</v>
      </c>
      <c r="I46" s="5" t="s">
        <v>296</v>
      </c>
      <c r="J46" s="5" t="s">
        <v>138</v>
      </c>
      <c r="K46" s="5" t="s">
        <v>22</v>
      </c>
      <c r="L46" s="8">
        <v>6250000</v>
      </c>
      <c r="M46" s="38">
        <v>0.7</v>
      </c>
      <c r="N46" s="11">
        <f t="shared" si="0"/>
        <v>4375000</v>
      </c>
      <c r="O46" s="14">
        <v>312304302</v>
      </c>
      <c r="P46" s="13" t="s">
        <v>662</v>
      </c>
      <c r="Q46" s="11" t="s">
        <v>657</v>
      </c>
    </row>
    <row r="47" spans="1:17" s="33" customFormat="1" ht="18.75" customHeight="1">
      <c r="A47" s="4" t="s">
        <v>232</v>
      </c>
      <c r="B47" s="5" t="s">
        <v>27</v>
      </c>
      <c r="C47" s="5" t="s">
        <v>226</v>
      </c>
      <c r="D47" s="5" t="s">
        <v>304</v>
      </c>
      <c r="E47" s="5" t="s">
        <v>305</v>
      </c>
      <c r="F47" s="5" t="s">
        <v>286</v>
      </c>
      <c r="G47" s="5" t="s">
        <v>228</v>
      </c>
      <c r="H47" s="5" t="s">
        <v>53</v>
      </c>
      <c r="I47" s="5" t="s">
        <v>296</v>
      </c>
      <c r="J47" s="5" t="s">
        <v>138</v>
      </c>
      <c r="K47" s="5" t="s">
        <v>22</v>
      </c>
      <c r="L47" s="8">
        <v>6250000</v>
      </c>
      <c r="M47" s="38">
        <v>0.7</v>
      </c>
      <c r="N47" s="11">
        <f t="shared" si="0"/>
        <v>4375000</v>
      </c>
      <c r="O47" s="16">
        <v>312291569</v>
      </c>
      <c r="P47" s="13" t="s">
        <v>551</v>
      </c>
      <c r="Q47" s="11" t="s">
        <v>657</v>
      </c>
    </row>
    <row r="48" spans="1:17" s="33" customFormat="1" ht="18.75" customHeight="1">
      <c r="A48" s="4" t="s">
        <v>233</v>
      </c>
      <c r="B48" s="10" t="s">
        <v>27</v>
      </c>
      <c r="C48" s="5" t="s">
        <v>320</v>
      </c>
      <c r="D48" s="5" t="s">
        <v>359</v>
      </c>
      <c r="E48" s="5" t="s">
        <v>360</v>
      </c>
      <c r="F48" s="5" t="s">
        <v>361</v>
      </c>
      <c r="G48" s="5" t="s">
        <v>300</v>
      </c>
      <c r="H48" s="5" t="s">
        <v>53</v>
      </c>
      <c r="I48" s="5" t="s">
        <v>456</v>
      </c>
      <c r="J48" s="5" t="s">
        <v>141</v>
      </c>
      <c r="K48" s="5" t="s">
        <v>37</v>
      </c>
      <c r="L48" s="8">
        <v>4580000</v>
      </c>
      <c r="M48" s="38">
        <v>0.5</v>
      </c>
      <c r="N48" s="11">
        <f aca="true" t="shared" si="1" ref="N48:N62">L48*M48</f>
        <v>2290000</v>
      </c>
      <c r="O48" s="36" t="s">
        <v>576</v>
      </c>
      <c r="P48" s="13" t="s">
        <v>577</v>
      </c>
      <c r="Q48" s="11" t="s">
        <v>657</v>
      </c>
    </row>
    <row r="49" spans="1:17" s="33" customFormat="1" ht="18.75" customHeight="1">
      <c r="A49" s="4" t="s">
        <v>234</v>
      </c>
      <c r="B49" s="10" t="s">
        <v>27</v>
      </c>
      <c r="C49" s="5" t="s">
        <v>328</v>
      </c>
      <c r="D49" s="5" t="s">
        <v>381</v>
      </c>
      <c r="E49" s="5" t="s">
        <v>382</v>
      </c>
      <c r="F49" s="5" t="s">
        <v>383</v>
      </c>
      <c r="G49" s="5" t="s">
        <v>300</v>
      </c>
      <c r="H49" s="5" t="s">
        <v>53</v>
      </c>
      <c r="I49" s="5" t="s">
        <v>461</v>
      </c>
      <c r="J49" s="5" t="s">
        <v>140</v>
      </c>
      <c r="K49" s="5" t="s">
        <v>37</v>
      </c>
      <c r="L49" s="8">
        <v>4580000</v>
      </c>
      <c r="M49" s="38">
        <v>0.5</v>
      </c>
      <c r="N49" s="11">
        <f t="shared" si="1"/>
        <v>2290000</v>
      </c>
      <c r="O49" s="13" t="s">
        <v>566</v>
      </c>
      <c r="P49" s="13" t="s">
        <v>567</v>
      </c>
      <c r="Q49" s="11" t="s">
        <v>657</v>
      </c>
    </row>
    <row r="50" spans="1:17" s="33" customFormat="1" ht="18.75" customHeight="1">
      <c r="A50" s="4" t="s">
        <v>235</v>
      </c>
      <c r="B50" s="10" t="s">
        <v>27</v>
      </c>
      <c r="C50" s="5" t="s">
        <v>329</v>
      </c>
      <c r="D50" s="5" t="s">
        <v>384</v>
      </c>
      <c r="E50" s="5" t="s">
        <v>385</v>
      </c>
      <c r="F50" s="5" t="s">
        <v>386</v>
      </c>
      <c r="G50" s="5" t="s">
        <v>300</v>
      </c>
      <c r="H50" s="5" t="s">
        <v>53</v>
      </c>
      <c r="I50" s="5" t="s">
        <v>461</v>
      </c>
      <c r="J50" s="5" t="s">
        <v>64</v>
      </c>
      <c r="K50" s="5" t="s">
        <v>22</v>
      </c>
      <c r="L50" s="8">
        <v>4580000</v>
      </c>
      <c r="M50" s="38">
        <v>0.7</v>
      </c>
      <c r="N50" s="11">
        <f t="shared" si="1"/>
        <v>3206000</v>
      </c>
      <c r="O50" s="36">
        <v>301663117</v>
      </c>
      <c r="P50" s="37" t="s">
        <v>661</v>
      </c>
      <c r="Q50" s="11" t="s">
        <v>657</v>
      </c>
    </row>
    <row r="51" spans="1:17" s="33" customFormat="1" ht="18.75" customHeight="1">
      <c r="A51" s="4" t="s">
        <v>236</v>
      </c>
      <c r="B51" s="10" t="s">
        <v>27</v>
      </c>
      <c r="C51" s="5" t="s">
        <v>330</v>
      </c>
      <c r="D51" s="5" t="s">
        <v>387</v>
      </c>
      <c r="E51" s="5" t="s">
        <v>376</v>
      </c>
      <c r="F51" s="5" t="s">
        <v>388</v>
      </c>
      <c r="G51" s="5" t="s">
        <v>300</v>
      </c>
      <c r="H51" s="5" t="s">
        <v>53</v>
      </c>
      <c r="I51" s="5" t="s">
        <v>461</v>
      </c>
      <c r="J51" s="5" t="s">
        <v>192</v>
      </c>
      <c r="K51" s="5" t="s">
        <v>37</v>
      </c>
      <c r="L51" s="8">
        <v>4580000</v>
      </c>
      <c r="M51" s="38">
        <v>0.5</v>
      </c>
      <c r="N51" s="11">
        <f t="shared" si="1"/>
        <v>2290000</v>
      </c>
      <c r="O51" s="13" t="s">
        <v>564</v>
      </c>
      <c r="P51" s="13" t="s">
        <v>565</v>
      </c>
      <c r="Q51" s="11" t="s">
        <v>657</v>
      </c>
    </row>
    <row r="52" spans="1:17" s="33" customFormat="1" ht="18.75" customHeight="1">
      <c r="A52" s="4" t="s">
        <v>237</v>
      </c>
      <c r="B52" s="10" t="s">
        <v>27</v>
      </c>
      <c r="C52" s="5" t="s">
        <v>332</v>
      </c>
      <c r="D52" s="5" t="s">
        <v>391</v>
      </c>
      <c r="E52" s="5" t="s">
        <v>392</v>
      </c>
      <c r="F52" s="5" t="s">
        <v>393</v>
      </c>
      <c r="G52" s="5" t="s">
        <v>300</v>
      </c>
      <c r="H52" s="5" t="s">
        <v>53</v>
      </c>
      <c r="I52" s="5" t="s">
        <v>462</v>
      </c>
      <c r="J52" s="5" t="s">
        <v>64</v>
      </c>
      <c r="K52" s="5" t="s">
        <v>22</v>
      </c>
      <c r="L52" s="8">
        <v>4580000</v>
      </c>
      <c r="M52" s="38">
        <v>0.7</v>
      </c>
      <c r="N52" s="11">
        <f t="shared" si="1"/>
        <v>3206000</v>
      </c>
      <c r="O52" s="14" t="s">
        <v>547</v>
      </c>
      <c r="P52" s="14" t="s">
        <v>548</v>
      </c>
      <c r="Q52" s="11" t="s">
        <v>657</v>
      </c>
    </row>
    <row r="53" spans="1:17" s="33" customFormat="1" ht="18.75" customHeight="1">
      <c r="A53" s="4" t="s">
        <v>238</v>
      </c>
      <c r="B53" s="10" t="s">
        <v>27</v>
      </c>
      <c r="C53" s="5" t="s">
        <v>336</v>
      </c>
      <c r="D53" s="5" t="s">
        <v>403</v>
      </c>
      <c r="E53" s="5" t="s">
        <v>404</v>
      </c>
      <c r="F53" s="5" t="s">
        <v>405</v>
      </c>
      <c r="G53" s="5" t="s">
        <v>300</v>
      </c>
      <c r="H53" s="5" t="s">
        <v>53</v>
      </c>
      <c r="I53" s="5" t="s">
        <v>463</v>
      </c>
      <c r="J53" s="5" t="s">
        <v>64</v>
      </c>
      <c r="K53" s="5" t="s">
        <v>37</v>
      </c>
      <c r="L53" s="8">
        <v>4580000</v>
      </c>
      <c r="M53" s="38">
        <v>0.5</v>
      </c>
      <c r="N53" s="11">
        <f t="shared" si="1"/>
        <v>2290000</v>
      </c>
      <c r="O53" s="16">
        <v>215408892</v>
      </c>
      <c r="P53" s="37" t="s">
        <v>552</v>
      </c>
      <c r="Q53" s="11" t="s">
        <v>657</v>
      </c>
    </row>
    <row r="54" spans="1:17" s="33" customFormat="1" ht="18.75" customHeight="1">
      <c r="A54" s="4" t="s">
        <v>239</v>
      </c>
      <c r="B54" s="10" t="s">
        <v>27</v>
      </c>
      <c r="C54" s="5" t="s">
        <v>337</v>
      </c>
      <c r="D54" s="5" t="s">
        <v>406</v>
      </c>
      <c r="E54" s="5" t="s">
        <v>376</v>
      </c>
      <c r="F54" s="5" t="s">
        <v>407</v>
      </c>
      <c r="G54" s="5" t="s">
        <v>300</v>
      </c>
      <c r="H54" s="5" t="s">
        <v>53</v>
      </c>
      <c r="I54" s="5" t="s">
        <v>463</v>
      </c>
      <c r="J54" s="5" t="s">
        <v>64</v>
      </c>
      <c r="K54" s="5" t="s">
        <v>37</v>
      </c>
      <c r="L54" s="8">
        <v>4580000</v>
      </c>
      <c r="M54" s="38">
        <v>0.5</v>
      </c>
      <c r="N54" s="11">
        <f t="shared" si="1"/>
        <v>2290000</v>
      </c>
      <c r="O54" s="14">
        <v>261572629</v>
      </c>
      <c r="P54" s="13" t="s">
        <v>660</v>
      </c>
      <c r="Q54" s="11" t="s">
        <v>657</v>
      </c>
    </row>
    <row r="55" spans="1:17" s="33" customFormat="1" ht="18.75" customHeight="1">
      <c r="A55" s="4" t="s">
        <v>240</v>
      </c>
      <c r="B55" s="10" t="s">
        <v>27</v>
      </c>
      <c r="C55" s="5" t="s">
        <v>340</v>
      </c>
      <c r="D55" s="5" t="s">
        <v>413</v>
      </c>
      <c r="E55" s="5" t="s">
        <v>414</v>
      </c>
      <c r="F55" s="5" t="s">
        <v>415</v>
      </c>
      <c r="G55" s="5" t="s">
        <v>300</v>
      </c>
      <c r="H55" s="5" t="s">
        <v>53</v>
      </c>
      <c r="I55" s="5" t="s">
        <v>464</v>
      </c>
      <c r="J55" s="5" t="s">
        <v>299</v>
      </c>
      <c r="K55" s="5" t="s">
        <v>37</v>
      </c>
      <c r="L55" s="8">
        <v>4580000</v>
      </c>
      <c r="M55" s="38">
        <v>0.5</v>
      </c>
      <c r="N55" s="11">
        <f t="shared" si="1"/>
        <v>2290000</v>
      </c>
      <c r="O55" s="14" t="s">
        <v>538</v>
      </c>
      <c r="P55" s="13" t="s">
        <v>677</v>
      </c>
      <c r="Q55" s="11" t="s">
        <v>657</v>
      </c>
    </row>
    <row r="56" spans="1:17" s="33" customFormat="1" ht="18.75" customHeight="1">
      <c r="A56" s="4" t="s">
        <v>241</v>
      </c>
      <c r="B56" s="10" t="s">
        <v>27</v>
      </c>
      <c r="C56" s="5" t="s">
        <v>344</v>
      </c>
      <c r="D56" s="5" t="s">
        <v>425</v>
      </c>
      <c r="E56" s="5" t="s">
        <v>100</v>
      </c>
      <c r="F56" s="5" t="s">
        <v>426</v>
      </c>
      <c r="G56" s="5" t="s">
        <v>300</v>
      </c>
      <c r="H56" s="5" t="s">
        <v>53</v>
      </c>
      <c r="I56" s="5" t="s">
        <v>465</v>
      </c>
      <c r="J56" s="5" t="s">
        <v>64</v>
      </c>
      <c r="K56" s="5" t="s">
        <v>37</v>
      </c>
      <c r="L56" s="8">
        <v>4580000</v>
      </c>
      <c r="M56" s="38">
        <v>0.5</v>
      </c>
      <c r="N56" s="11">
        <f t="shared" si="1"/>
        <v>2290000</v>
      </c>
      <c r="O56" s="36">
        <v>231150176</v>
      </c>
      <c r="P56" s="13" t="s">
        <v>554</v>
      </c>
      <c r="Q56" s="11" t="s">
        <v>657</v>
      </c>
    </row>
    <row r="57" spans="1:17" s="33" customFormat="1" ht="18.75" customHeight="1">
      <c r="A57" s="4" t="s">
        <v>242</v>
      </c>
      <c r="B57" s="10" t="s">
        <v>27</v>
      </c>
      <c r="C57" s="5" t="s">
        <v>345</v>
      </c>
      <c r="D57" s="5" t="s">
        <v>427</v>
      </c>
      <c r="E57" s="5" t="s">
        <v>428</v>
      </c>
      <c r="F57" s="5" t="s">
        <v>429</v>
      </c>
      <c r="G57" s="5" t="s">
        <v>300</v>
      </c>
      <c r="H57" s="5" t="s">
        <v>53</v>
      </c>
      <c r="I57" s="5" t="s">
        <v>465</v>
      </c>
      <c r="J57" s="5" t="s">
        <v>64</v>
      </c>
      <c r="K57" s="5" t="s">
        <v>37</v>
      </c>
      <c r="L57" s="8">
        <v>4580000</v>
      </c>
      <c r="M57" s="38">
        <v>0.5</v>
      </c>
      <c r="N57" s="11">
        <f t="shared" si="1"/>
        <v>2290000</v>
      </c>
      <c r="O57" s="14">
        <v>352436872</v>
      </c>
      <c r="P57" s="14" t="s">
        <v>546</v>
      </c>
      <c r="Q57" s="11" t="s">
        <v>657</v>
      </c>
    </row>
    <row r="58" spans="1:17" s="33" customFormat="1" ht="18.75" customHeight="1">
      <c r="A58" s="4" t="s">
        <v>243</v>
      </c>
      <c r="B58" s="10" t="s">
        <v>27</v>
      </c>
      <c r="C58" s="5" t="s">
        <v>346</v>
      </c>
      <c r="D58" s="5" t="s">
        <v>430</v>
      </c>
      <c r="E58" s="5" t="s">
        <v>401</v>
      </c>
      <c r="F58" s="5" t="s">
        <v>431</v>
      </c>
      <c r="G58" s="5" t="s">
        <v>300</v>
      </c>
      <c r="H58" s="5" t="s">
        <v>53</v>
      </c>
      <c r="I58" s="5" t="s">
        <v>465</v>
      </c>
      <c r="J58" s="5" t="s">
        <v>358</v>
      </c>
      <c r="K58" s="5" t="s">
        <v>37</v>
      </c>
      <c r="L58" s="8">
        <v>4580000</v>
      </c>
      <c r="M58" s="38">
        <v>0.5</v>
      </c>
      <c r="N58" s="11">
        <f t="shared" si="1"/>
        <v>2290000</v>
      </c>
      <c r="O58" s="13" t="s">
        <v>568</v>
      </c>
      <c r="P58" s="13" t="s">
        <v>569</v>
      </c>
      <c r="Q58" s="11" t="s">
        <v>657</v>
      </c>
    </row>
    <row r="59" spans="1:17" s="33" customFormat="1" ht="18.75" customHeight="1">
      <c r="A59" s="4" t="s">
        <v>244</v>
      </c>
      <c r="B59" s="10" t="s">
        <v>27</v>
      </c>
      <c r="C59" s="5" t="s">
        <v>348</v>
      </c>
      <c r="D59" s="5" t="s">
        <v>434</v>
      </c>
      <c r="E59" s="5" t="s">
        <v>254</v>
      </c>
      <c r="F59" s="5" t="s">
        <v>435</v>
      </c>
      <c r="G59" s="5" t="s">
        <v>300</v>
      </c>
      <c r="H59" s="5" t="s">
        <v>53</v>
      </c>
      <c r="I59" s="5" t="s">
        <v>466</v>
      </c>
      <c r="J59" s="5" t="s">
        <v>192</v>
      </c>
      <c r="K59" s="5" t="s">
        <v>37</v>
      </c>
      <c r="L59" s="8">
        <v>4580000</v>
      </c>
      <c r="M59" s="38">
        <v>0.5</v>
      </c>
      <c r="N59" s="11">
        <f t="shared" si="1"/>
        <v>2290000</v>
      </c>
      <c r="O59" s="18" t="s">
        <v>572</v>
      </c>
      <c r="P59" s="13" t="s">
        <v>553</v>
      </c>
      <c r="Q59" s="11" t="s">
        <v>657</v>
      </c>
    </row>
    <row r="60" spans="1:17" s="33" customFormat="1" ht="18.75" customHeight="1">
      <c r="A60" s="4" t="s">
        <v>245</v>
      </c>
      <c r="B60" s="10" t="s">
        <v>27</v>
      </c>
      <c r="C60" s="5" t="s">
        <v>350</v>
      </c>
      <c r="D60" s="5" t="s">
        <v>439</v>
      </c>
      <c r="E60" s="5" t="s">
        <v>440</v>
      </c>
      <c r="F60" s="5" t="s">
        <v>441</v>
      </c>
      <c r="G60" s="5" t="s">
        <v>300</v>
      </c>
      <c r="H60" s="5" t="s">
        <v>53</v>
      </c>
      <c r="I60" s="5" t="s">
        <v>466</v>
      </c>
      <c r="J60" s="5" t="s">
        <v>64</v>
      </c>
      <c r="K60" s="5" t="s">
        <v>37</v>
      </c>
      <c r="L60" s="8">
        <v>4580000</v>
      </c>
      <c r="M60" s="38">
        <v>0.5</v>
      </c>
      <c r="N60" s="11">
        <f t="shared" si="1"/>
        <v>2290000</v>
      </c>
      <c r="O60" s="36">
        <v>261526625</v>
      </c>
      <c r="P60" s="37" t="s">
        <v>578</v>
      </c>
      <c r="Q60" s="11" t="s">
        <v>657</v>
      </c>
    </row>
    <row r="61" spans="1:17" s="33" customFormat="1" ht="18.75" customHeight="1">
      <c r="A61" s="4" t="s">
        <v>246</v>
      </c>
      <c r="B61" s="10" t="s">
        <v>27</v>
      </c>
      <c r="C61" s="5" t="s">
        <v>351</v>
      </c>
      <c r="D61" s="5" t="s">
        <v>442</v>
      </c>
      <c r="E61" s="5" t="s">
        <v>254</v>
      </c>
      <c r="F61" s="5" t="s">
        <v>443</v>
      </c>
      <c r="G61" s="5" t="s">
        <v>300</v>
      </c>
      <c r="H61" s="5" t="s">
        <v>53</v>
      </c>
      <c r="I61" s="5" t="s">
        <v>467</v>
      </c>
      <c r="J61" s="5" t="s">
        <v>192</v>
      </c>
      <c r="K61" s="5" t="s">
        <v>37</v>
      </c>
      <c r="L61" s="8">
        <v>4580000</v>
      </c>
      <c r="M61" s="38">
        <v>0.5</v>
      </c>
      <c r="N61" s="11">
        <f t="shared" si="1"/>
        <v>2290000</v>
      </c>
      <c r="O61" s="14">
        <v>272627392</v>
      </c>
      <c r="P61" s="13" t="s">
        <v>658</v>
      </c>
      <c r="Q61" s="11" t="s">
        <v>657</v>
      </c>
    </row>
    <row r="62" spans="1:17" s="33" customFormat="1" ht="18.75" customHeight="1">
      <c r="A62" s="4" t="s">
        <v>247</v>
      </c>
      <c r="B62" s="10" t="s">
        <v>27</v>
      </c>
      <c r="C62" s="5" t="s">
        <v>353</v>
      </c>
      <c r="D62" s="5" t="s">
        <v>446</v>
      </c>
      <c r="E62" s="5" t="s">
        <v>382</v>
      </c>
      <c r="F62" s="5" t="s">
        <v>447</v>
      </c>
      <c r="G62" s="5" t="s">
        <v>300</v>
      </c>
      <c r="H62" s="5" t="s">
        <v>53</v>
      </c>
      <c r="I62" s="5" t="s">
        <v>467</v>
      </c>
      <c r="J62" s="5" t="s">
        <v>64</v>
      </c>
      <c r="K62" s="5" t="s">
        <v>37</v>
      </c>
      <c r="L62" s="8">
        <v>4580000</v>
      </c>
      <c r="M62" s="38">
        <v>0.5</v>
      </c>
      <c r="N62" s="11">
        <f t="shared" si="1"/>
        <v>2290000</v>
      </c>
      <c r="O62" s="36">
        <v>273578355</v>
      </c>
      <c r="P62" s="41" t="s">
        <v>659</v>
      </c>
      <c r="Q62" s="11" t="s">
        <v>657</v>
      </c>
    </row>
    <row r="63" spans="2:16" s="6" customFormat="1" ht="16.5">
      <c r="B63" s="6" t="s">
        <v>12</v>
      </c>
      <c r="C63" s="6">
        <v>3</v>
      </c>
      <c r="D63" s="6" t="s">
        <v>13</v>
      </c>
      <c r="G63" s="6" t="s">
        <v>16</v>
      </c>
      <c r="I63" s="22">
        <v>51</v>
      </c>
      <c r="J63" s="22"/>
      <c r="K63" s="54" t="s">
        <v>13</v>
      </c>
      <c r="M63" s="21"/>
      <c r="O63" s="29"/>
      <c r="P63" s="29"/>
    </row>
    <row r="64" spans="2:17" s="6" customFormat="1" ht="16.5">
      <c r="B64" s="6" t="s">
        <v>14</v>
      </c>
      <c r="C64" s="6">
        <v>23</v>
      </c>
      <c r="D64" s="6" t="s">
        <v>13</v>
      </c>
      <c r="G64" s="6" t="s">
        <v>72</v>
      </c>
      <c r="L64" s="96">
        <f>SUM(N12:N62)</f>
        <v>153832000</v>
      </c>
      <c r="M64" s="96"/>
      <c r="N64" s="46"/>
      <c r="O64" s="29"/>
      <c r="P64" s="29"/>
      <c r="Q64" s="46"/>
    </row>
    <row r="65" spans="2:17" s="6" customFormat="1" ht="17.25">
      <c r="B65" s="6" t="s">
        <v>15</v>
      </c>
      <c r="C65" s="6">
        <v>25</v>
      </c>
      <c r="D65" s="6" t="s">
        <v>13</v>
      </c>
      <c r="F65" s="93" t="s">
        <v>680</v>
      </c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2:17" ht="16.5">
      <c r="B66" s="47"/>
      <c r="C66" s="47"/>
      <c r="D66" s="47"/>
      <c r="E66" s="47"/>
      <c r="F66" s="47"/>
      <c r="H66" s="21"/>
      <c r="L66" s="21"/>
      <c r="M66" s="21"/>
      <c r="N66" s="86" t="s">
        <v>652</v>
      </c>
      <c r="O66" s="86"/>
      <c r="P66" s="86"/>
      <c r="Q66" s="86"/>
    </row>
    <row r="67" spans="1:16" s="22" customFormat="1" ht="16.5">
      <c r="A67" s="83" t="s">
        <v>62</v>
      </c>
      <c r="B67" s="83"/>
      <c r="C67" s="83"/>
      <c r="D67" s="83"/>
      <c r="E67" s="83"/>
      <c r="F67" s="83"/>
      <c r="G67" s="23"/>
      <c r="I67" s="83" t="s">
        <v>525</v>
      </c>
      <c r="J67" s="83"/>
      <c r="K67" s="83"/>
      <c r="L67" s="83"/>
      <c r="M67" s="83"/>
      <c r="N67" s="83"/>
      <c r="O67" s="23"/>
      <c r="P67" s="29"/>
    </row>
    <row r="68" spans="1:17" s="22" customFormat="1" ht="16.5">
      <c r="A68" s="83" t="s">
        <v>17</v>
      </c>
      <c r="B68" s="83"/>
      <c r="C68" s="83"/>
      <c r="D68" s="83" t="s">
        <v>672</v>
      </c>
      <c r="E68" s="83"/>
      <c r="F68" s="83"/>
      <c r="G68" s="23"/>
      <c r="H68" s="23"/>
      <c r="I68" s="83" t="s">
        <v>671</v>
      </c>
      <c r="J68" s="83"/>
      <c r="K68" s="83"/>
      <c r="L68" s="83" t="s">
        <v>526</v>
      </c>
      <c r="M68" s="83"/>
      <c r="N68" s="83"/>
      <c r="O68" s="83" t="s">
        <v>653</v>
      </c>
      <c r="P68" s="83"/>
      <c r="Q68" s="83"/>
    </row>
    <row r="69" spans="2:16" s="22" customFormat="1" ht="16.5">
      <c r="B69" s="23"/>
      <c r="C69" s="23"/>
      <c r="D69" s="23"/>
      <c r="E69" s="23"/>
      <c r="F69" s="23"/>
      <c r="G69" s="23"/>
      <c r="K69" s="23"/>
      <c r="O69" s="23"/>
      <c r="P69" s="23"/>
    </row>
    <row r="70" spans="3:16" s="22" customFormat="1" ht="16.5">
      <c r="C70" s="23"/>
      <c r="D70" s="23"/>
      <c r="E70" s="23"/>
      <c r="F70" s="23"/>
      <c r="G70" s="23"/>
      <c r="H70" s="23"/>
      <c r="I70" s="23"/>
      <c r="P70" s="23"/>
    </row>
    <row r="71" spans="3:16" s="22" customFormat="1" ht="16.5">
      <c r="C71" s="23"/>
      <c r="D71" s="23"/>
      <c r="E71" s="23"/>
      <c r="F71" s="23"/>
      <c r="G71" s="23"/>
      <c r="H71" s="23"/>
      <c r="I71" s="23"/>
      <c r="P71" s="23"/>
    </row>
    <row r="72" spans="1:17" s="22" customFormat="1" ht="16.5">
      <c r="A72" s="83" t="s">
        <v>673</v>
      </c>
      <c r="B72" s="83"/>
      <c r="C72" s="83"/>
      <c r="D72" s="83" t="s">
        <v>651</v>
      </c>
      <c r="E72" s="83"/>
      <c r="F72" s="83"/>
      <c r="G72" s="23"/>
      <c r="H72" s="83" t="s">
        <v>515</v>
      </c>
      <c r="I72" s="83"/>
      <c r="J72" s="83"/>
      <c r="K72" s="83"/>
      <c r="L72" s="83"/>
      <c r="M72" s="83"/>
      <c r="N72" s="83"/>
      <c r="O72" s="83" t="s">
        <v>654</v>
      </c>
      <c r="P72" s="83"/>
      <c r="Q72" s="83"/>
    </row>
    <row r="74" ht="15">
      <c r="D74" s="48" t="s">
        <v>71</v>
      </c>
    </row>
  </sheetData>
  <sheetProtection/>
  <autoFilter ref="A11:Q68"/>
  <mergeCells count="22">
    <mergeCell ref="D72:F72"/>
    <mergeCell ref="H72:N72"/>
    <mergeCell ref="O72:Q72"/>
    <mergeCell ref="F65:Q65"/>
    <mergeCell ref="P10:Q10"/>
    <mergeCell ref="N66:Q66"/>
    <mergeCell ref="A67:C67"/>
    <mergeCell ref="A68:C68"/>
    <mergeCell ref="I68:N68"/>
    <mergeCell ref="O68:Q68"/>
    <mergeCell ref="I3:P3"/>
    <mergeCell ref="A7:Q7"/>
    <mergeCell ref="A72:C72"/>
    <mergeCell ref="A2:F2"/>
    <mergeCell ref="A3:F3"/>
    <mergeCell ref="A5:Q5"/>
    <mergeCell ref="A6:Q6"/>
    <mergeCell ref="I2:P2"/>
    <mergeCell ref="I67:N67"/>
    <mergeCell ref="D68:F68"/>
    <mergeCell ref="L64:M64"/>
    <mergeCell ref="D67:F67"/>
  </mergeCells>
  <printOptions/>
  <pageMargins left="0.25" right="0.25" top="0.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Phan Hoang Phuc</cp:lastModifiedBy>
  <cp:lastPrinted>2018-05-11T02:35:36Z</cp:lastPrinted>
  <dcterms:created xsi:type="dcterms:W3CDTF">2013-09-16T06:21:45Z</dcterms:created>
  <dcterms:modified xsi:type="dcterms:W3CDTF">2018-05-11T02:53:05Z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AJVNCJQTK6FV-435-1</vt:lpwstr>
  </property>
  <property fmtid="{D5CDD505-2E9C-101B-9397-08002B2CF9AE}" pid="3" name="_dlc_DocIdItemGuid">
    <vt:lpwstr>2d9b6476-ece7-4f96-b235-b6c70d8248e7</vt:lpwstr>
  </property>
  <property fmtid="{D5CDD505-2E9C-101B-9397-08002B2CF9AE}" pid="4" name="_dlc_DocIdUrl">
    <vt:lpwstr>http://webadmin.ou.edu.vn/ktkt/_layouts/DocIdRedir.aspx?ID=AJVNCJQTK6FV-435-1, AJVNCJQTK6FV-435-1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