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64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'Sheet1'!$A$11:$Q$115</definedName>
    <definedName name="_xlnm.Print_Titles" localSheetId="1">'Sheet1'!$11:$11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<sst xmlns="http://schemas.openxmlformats.org/spreadsheetml/2006/main" count="928" uniqueCount="454">
  <si>
    <t>BỘ GIÁO DỤC VÀ ĐÀO TẠO</t>
  </si>
  <si>
    <t>CỘNG HOÀ XÃ HỘI CHỦ NGHĨA VIỆT NAM</t>
  </si>
  <si>
    <t>TRƯỜNG ĐẠI HỌC MỞ TP.HCM</t>
  </si>
  <si>
    <t>Độc lập - Tự do - Hạnh phúc</t>
  </si>
  <si>
    <t>DANH SÁCH HỌC SINH, SINH VIÊN ĐƯỢC NHẬN HỌC BỔNG KHUYẾN KHÍCH HỌC TẬP</t>
  </si>
  <si>
    <t>NĂM HỌC 2012 - 2013</t>
  </si>
  <si>
    <t>STT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</si>
  <si>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</si>
  <si>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</si>
  <si>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</si>
  <si>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</si>
  <si>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</si>
  <si>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</si>
  <si>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</si>
  <si>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</si>
  <si>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</si>
  <si>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</si>
  <si>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</si>
  <si>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</si>
  <si>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Ghi chú</t>
  </si>
  <si>
    <t>Xuất sắc:</t>
  </si>
  <si>
    <t>Sinh viên</t>
  </si>
  <si>
    <t>Tổng cộng:</t>
  </si>
  <si>
    <t>Giỏi:</t>
  </si>
  <si>
    <t>Tổng số tiền HBKKHT:</t>
  </si>
  <si>
    <t>đồng</t>
  </si>
  <si>
    <t>Khá:</t>
  </si>
  <si>
    <t>Tp.HCM, ngày     tháng       năm 2013</t>
  </si>
  <si>
    <t>KT.HIỆU TRƯỞNG</t>
  </si>
  <si>
    <t>PHÓ HIỆU TRƯỞNG</t>
  </si>
  <si>
    <t>TRƯỞNG PHÒNG CTCT&amp;HSSV</t>
  </si>
  <si>
    <t>LÃNH ĐẠO ĐƠN VỊ</t>
  </si>
  <si>
    <t>………………………………</t>
  </si>
  <si>
    <t>………………………….</t>
  </si>
  <si>
    <t>0954012221</t>
  </si>
  <si>
    <t xml:space="preserve">Trần Phan Kim     </t>
  </si>
  <si>
    <t xml:space="preserve">Liên   </t>
  </si>
  <si>
    <t>080191</t>
  </si>
  <si>
    <t xml:space="preserve">2009        </t>
  </si>
  <si>
    <t>DH</t>
  </si>
  <si>
    <t>80</t>
  </si>
  <si>
    <t>Giỏi</t>
  </si>
  <si>
    <t>QTKQ</t>
  </si>
  <si>
    <t>0954010161</t>
  </si>
  <si>
    <t xml:space="preserve">Trần Thị Thanh    </t>
  </si>
  <si>
    <t xml:space="preserve">Huệ    </t>
  </si>
  <si>
    <t>261091</t>
  </si>
  <si>
    <t>90</t>
  </si>
  <si>
    <t>QTNL</t>
  </si>
  <si>
    <t>0954012224</t>
  </si>
  <si>
    <t xml:space="preserve">Nguyễn Thị Bích   </t>
  </si>
  <si>
    <t xml:space="preserve">Liễu   </t>
  </si>
  <si>
    <t>160991</t>
  </si>
  <si>
    <t>0954010464</t>
  </si>
  <si>
    <t xml:space="preserve">Nguyễn Hữu        </t>
  </si>
  <si>
    <t xml:space="preserve">Thạch  </t>
  </si>
  <si>
    <t>200291</t>
  </si>
  <si>
    <t>0954010172</t>
  </si>
  <si>
    <t xml:space="preserve">Nguyễn Văn        </t>
  </si>
  <si>
    <t xml:space="preserve">Hùng   </t>
  </si>
  <si>
    <t>060791</t>
  </si>
  <si>
    <t>97</t>
  </si>
  <si>
    <t>1154010271</t>
  </si>
  <si>
    <t xml:space="preserve">Nguyễn Thị Yến    </t>
  </si>
  <si>
    <t>061193</t>
  </si>
  <si>
    <t xml:space="preserve">2011        </t>
  </si>
  <si>
    <t>98</t>
  </si>
  <si>
    <t>0954010353</t>
  </si>
  <si>
    <t xml:space="preserve">Hồ Thị            </t>
  </si>
  <si>
    <t xml:space="preserve">Phú    </t>
  </si>
  <si>
    <t>1054010203</t>
  </si>
  <si>
    <t xml:space="preserve">Nguyễn Đình       </t>
  </si>
  <si>
    <t>120992</t>
  </si>
  <si>
    <t xml:space="preserve">2010        </t>
  </si>
  <si>
    <t>85</t>
  </si>
  <si>
    <t>QTMK</t>
  </si>
  <si>
    <t>0954010036</t>
  </si>
  <si>
    <t xml:space="preserve">Trần Thu          </t>
  </si>
  <si>
    <t xml:space="preserve">Bửu    </t>
  </si>
  <si>
    <t>121091</t>
  </si>
  <si>
    <t>0954012459</t>
  </si>
  <si>
    <t xml:space="preserve">Nguyễn Thị Thanh  </t>
  </si>
  <si>
    <t xml:space="preserve">Thảo   </t>
  </si>
  <si>
    <t>230391</t>
  </si>
  <si>
    <t>0954010562</t>
  </si>
  <si>
    <t xml:space="preserve">Vũ Văn            </t>
  </si>
  <si>
    <t xml:space="preserve">Trọng  </t>
  </si>
  <si>
    <t>011090</t>
  </si>
  <si>
    <t>88</t>
  </si>
  <si>
    <t>1054010179</t>
  </si>
  <si>
    <t xml:space="preserve">Nguyễn Dương      </t>
  </si>
  <si>
    <t xml:space="preserve">Hóa    </t>
  </si>
  <si>
    <t>071192</t>
  </si>
  <si>
    <t>100</t>
  </si>
  <si>
    <t>QTDL</t>
  </si>
  <si>
    <t>1054012633</t>
  </si>
  <si>
    <t xml:space="preserve">Trần Thị Tuyết    </t>
  </si>
  <si>
    <t xml:space="preserve">Trinh  </t>
  </si>
  <si>
    <t>051092</t>
  </si>
  <si>
    <t>81</t>
  </si>
  <si>
    <t>0954010476</t>
  </si>
  <si>
    <t xml:space="preserve">Kiều Diễm         </t>
  </si>
  <si>
    <t xml:space="preserve">Thi    </t>
  </si>
  <si>
    <t>120891</t>
  </si>
  <si>
    <t>1054010036</t>
  </si>
  <si>
    <t xml:space="preserve">Trần Hửu          </t>
  </si>
  <si>
    <t xml:space="preserve">Chân   </t>
  </si>
  <si>
    <t>050892</t>
  </si>
  <si>
    <t>1054010257</t>
  </si>
  <si>
    <t xml:space="preserve">Võ Thị Bích       </t>
  </si>
  <si>
    <t>140392</t>
  </si>
  <si>
    <t>1054012454</t>
  </si>
  <si>
    <t xml:space="preserve">Phan Như          </t>
  </si>
  <si>
    <t xml:space="preserve">Quỳnh  </t>
  </si>
  <si>
    <t>050692</t>
  </si>
  <si>
    <t>0954012588</t>
  </si>
  <si>
    <t xml:space="preserve">Nguyễn Thái Anh   </t>
  </si>
  <si>
    <t xml:space="preserve">Tú     </t>
  </si>
  <si>
    <t>131291</t>
  </si>
  <si>
    <t>101C662033</t>
  </si>
  <si>
    <t xml:space="preserve">Phạm Hoàng ánh    </t>
  </si>
  <si>
    <t xml:space="preserve">Nguyệt </t>
  </si>
  <si>
    <t>131192</t>
  </si>
  <si>
    <t>CD</t>
  </si>
  <si>
    <t>95</t>
  </si>
  <si>
    <t>QTBH</t>
  </si>
  <si>
    <t>1054010233</t>
  </si>
  <si>
    <t xml:space="preserve">Mai               </t>
  </si>
  <si>
    <t xml:space="preserve">Kiều   </t>
  </si>
  <si>
    <t>120392</t>
  </si>
  <si>
    <t>89</t>
  </si>
  <si>
    <t>0954010253</t>
  </si>
  <si>
    <t xml:space="preserve">Trần Phát         </t>
  </si>
  <si>
    <t xml:space="preserve">Lợi    </t>
  </si>
  <si>
    <t>291091</t>
  </si>
  <si>
    <t>1154010303</t>
  </si>
  <si>
    <t xml:space="preserve">La Vỉnh           </t>
  </si>
  <si>
    <t xml:space="preserve">Lương  </t>
  </si>
  <si>
    <t>180393</t>
  </si>
  <si>
    <t>0954012303</t>
  </si>
  <si>
    <t xml:space="preserve">Nguyễn Thị Như    </t>
  </si>
  <si>
    <t xml:space="preserve">Ngọc   </t>
  </si>
  <si>
    <t>111191</t>
  </si>
  <si>
    <t>1154010281</t>
  </si>
  <si>
    <t xml:space="preserve">Nguyễn Thị Mỹ     </t>
  </si>
  <si>
    <t xml:space="preserve">Linh   </t>
  </si>
  <si>
    <t>100593</t>
  </si>
  <si>
    <t>0954012122</t>
  </si>
  <si>
    <t xml:space="preserve">Trần Ngọc         </t>
  </si>
  <si>
    <t xml:space="preserve">Hân    </t>
  </si>
  <si>
    <t>100491</t>
  </si>
  <si>
    <t>1054012044</t>
  </si>
  <si>
    <t xml:space="preserve">Võ Thị Quỳnh      </t>
  </si>
  <si>
    <t xml:space="preserve">Chi    </t>
  </si>
  <si>
    <t>250692</t>
  </si>
  <si>
    <t>0954010523</t>
  </si>
  <si>
    <t xml:space="preserve">Nguyễn Thị Kim    </t>
  </si>
  <si>
    <t xml:space="preserve">Tiền   </t>
  </si>
  <si>
    <t>090191</t>
  </si>
  <si>
    <t>1054012075</t>
  </si>
  <si>
    <t xml:space="preserve">Tạ Thu            </t>
  </si>
  <si>
    <t xml:space="preserve">Dung   </t>
  </si>
  <si>
    <t>210592</t>
  </si>
  <si>
    <t>1154010109</t>
  </si>
  <si>
    <t xml:space="preserve">Võ Ngọc ánh       </t>
  </si>
  <si>
    <t xml:space="preserve">Dương  </t>
  </si>
  <si>
    <t>161093</t>
  </si>
  <si>
    <t>1154010189</t>
  </si>
  <si>
    <t xml:space="preserve">Nguyễn Thị        </t>
  </si>
  <si>
    <t xml:space="preserve">Hòa    </t>
  </si>
  <si>
    <t>271193</t>
  </si>
  <si>
    <t>1154010276</t>
  </si>
  <si>
    <t xml:space="preserve">Lê Tuấn           </t>
  </si>
  <si>
    <t>011293</t>
  </si>
  <si>
    <t>1154010313</t>
  </si>
  <si>
    <t xml:space="preserve">Nguyễn Thị Tiểu   </t>
  </si>
  <si>
    <t xml:space="preserve">Mi     </t>
  </si>
  <si>
    <t>100493</t>
  </si>
  <si>
    <t>1054010509</t>
  </si>
  <si>
    <t xml:space="preserve">Nguyễn Công       </t>
  </si>
  <si>
    <t xml:space="preserve">Thành  </t>
  </si>
  <si>
    <t>270892</t>
  </si>
  <si>
    <t>78</t>
  </si>
  <si>
    <t>Khá</t>
  </si>
  <si>
    <t>1154010406</t>
  </si>
  <si>
    <t xml:space="preserve">Phạm Quỳnh        </t>
  </si>
  <si>
    <t xml:space="preserve">Như    </t>
  </si>
  <si>
    <t>291093</t>
  </si>
  <si>
    <t>1054012555</t>
  </si>
  <si>
    <t xml:space="preserve">Nguyễn Thị Lệ     </t>
  </si>
  <si>
    <t xml:space="preserve">Thu    </t>
  </si>
  <si>
    <t>210192</t>
  </si>
  <si>
    <t>1054012397</t>
  </si>
  <si>
    <t xml:space="preserve">Đỗ Thị            </t>
  </si>
  <si>
    <t xml:space="preserve">Oanh   </t>
  </si>
  <si>
    <t>181292</t>
  </si>
  <si>
    <t>87</t>
  </si>
  <si>
    <t>1054010704</t>
  </si>
  <si>
    <t xml:space="preserve">Lê Văn Nhật       </t>
  </si>
  <si>
    <t xml:space="preserve">Tường  </t>
  </si>
  <si>
    <t>210992</t>
  </si>
  <si>
    <t>1154010545</t>
  </si>
  <si>
    <t xml:space="preserve">Văn Hà Mỹ         </t>
  </si>
  <si>
    <t>300893</t>
  </si>
  <si>
    <t>1154010308</t>
  </si>
  <si>
    <t xml:space="preserve">Lê Thị Tuyết      </t>
  </si>
  <si>
    <t xml:space="preserve">Mai    </t>
  </si>
  <si>
    <t>251293</t>
  </si>
  <si>
    <t>1054010455</t>
  </si>
  <si>
    <t xml:space="preserve">Phan Thị          </t>
  </si>
  <si>
    <t xml:space="preserve">Rát    </t>
  </si>
  <si>
    <t>080390</t>
  </si>
  <si>
    <t>94</t>
  </si>
  <si>
    <t>1054010433</t>
  </si>
  <si>
    <t xml:space="preserve">Quách Lê Ngọc     </t>
  </si>
  <si>
    <t xml:space="preserve">Phượng </t>
  </si>
  <si>
    <t>121192</t>
  </si>
  <si>
    <t>1154010113</t>
  </si>
  <si>
    <t xml:space="preserve">Nguyễn Phạm Minh  </t>
  </si>
  <si>
    <t xml:space="preserve">Đại    </t>
  </si>
  <si>
    <t>090789</t>
  </si>
  <si>
    <t>1154010312</t>
  </si>
  <si>
    <t xml:space="preserve">Cao Thị           </t>
  </si>
  <si>
    <t xml:space="preserve">Mến    </t>
  </si>
  <si>
    <t>020493</t>
  </si>
  <si>
    <t>1154010447</t>
  </si>
  <si>
    <t xml:space="preserve">Nguyễn Đặng Hiền  </t>
  </si>
  <si>
    <t xml:space="preserve">Phương </t>
  </si>
  <si>
    <t>261093</t>
  </si>
  <si>
    <t>1154010360</t>
  </si>
  <si>
    <t xml:space="preserve">Phạm Thị Bích     </t>
  </si>
  <si>
    <t>110693</t>
  </si>
  <si>
    <t>1154010575</t>
  </si>
  <si>
    <t xml:space="preserve">Trần Thị Mai      </t>
  </si>
  <si>
    <t>090993</t>
  </si>
  <si>
    <t>1154010775</t>
  </si>
  <si>
    <t xml:space="preserve">Yên    </t>
  </si>
  <si>
    <t>020293</t>
  </si>
  <si>
    <t>101C662029</t>
  </si>
  <si>
    <t xml:space="preserve">Trương Thị Phương </t>
  </si>
  <si>
    <t xml:space="preserve">Mỹ     </t>
  </si>
  <si>
    <t>220292</t>
  </si>
  <si>
    <t>1054012752</t>
  </si>
  <si>
    <t xml:space="preserve">Nguyễn Thanh      </t>
  </si>
  <si>
    <t xml:space="preserve">Xuân   </t>
  </si>
  <si>
    <t>010892</t>
  </si>
  <si>
    <t>83</t>
  </si>
  <si>
    <t>1054012618</t>
  </si>
  <si>
    <t xml:space="preserve">Lê Trần Bảo       </t>
  </si>
  <si>
    <t xml:space="preserve">Trâm   </t>
  </si>
  <si>
    <t>251092</t>
  </si>
  <si>
    <t>73</t>
  </si>
  <si>
    <t>1054010253</t>
  </si>
  <si>
    <t>171192</t>
  </si>
  <si>
    <t>1054010061</t>
  </si>
  <si>
    <t xml:space="preserve">Trần Thanh        </t>
  </si>
  <si>
    <t xml:space="preserve">Diễm   </t>
  </si>
  <si>
    <t>101092</t>
  </si>
  <si>
    <t>75</t>
  </si>
  <si>
    <t>101C662021</t>
  </si>
  <si>
    <t xml:space="preserve">Đào Thị Diễm      </t>
  </si>
  <si>
    <t>201292</t>
  </si>
  <si>
    <t>1154010663</t>
  </si>
  <si>
    <t xml:space="preserve">Ngô Thị Huyền     </t>
  </si>
  <si>
    <t xml:space="preserve">Trân   </t>
  </si>
  <si>
    <t>020793</t>
  </si>
  <si>
    <t>1154010112</t>
  </si>
  <si>
    <t xml:space="preserve">Mai Xuân          </t>
  </si>
  <si>
    <t xml:space="preserve">Đào    </t>
  </si>
  <si>
    <t>091193</t>
  </si>
  <si>
    <t>1154010758</t>
  </si>
  <si>
    <t xml:space="preserve">Huỳnh Anh         </t>
  </si>
  <si>
    <t xml:space="preserve">Vũ     </t>
  </si>
  <si>
    <t>021087</t>
  </si>
  <si>
    <t>72</t>
  </si>
  <si>
    <t>1054012724</t>
  </si>
  <si>
    <t xml:space="preserve">Nguyễn Thị Ngọc   </t>
  </si>
  <si>
    <t xml:space="preserve">Vi     </t>
  </si>
  <si>
    <t>100991</t>
  </si>
  <si>
    <t>1154010149</t>
  </si>
  <si>
    <t xml:space="preserve">Trần Thị Hồng     </t>
  </si>
  <si>
    <t xml:space="preserve">Hạnh   </t>
  </si>
  <si>
    <t>101293</t>
  </si>
  <si>
    <t>86</t>
  </si>
  <si>
    <t>1154010095</t>
  </si>
  <si>
    <t xml:space="preserve">Duyên  </t>
  </si>
  <si>
    <t>100893</t>
  </si>
  <si>
    <t>1154010141</t>
  </si>
  <si>
    <t xml:space="preserve">Phạm Minh         </t>
  </si>
  <si>
    <t xml:space="preserve">Hải    </t>
  </si>
  <si>
    <t>031192</t>
  </si>
  <si>
    <t>1154010330</t>
  </si>
  <si>
    <t xml:space="preserve">Đỗ Thị Tuyết      </t>
  </si>
  <si>
    <t xml:space="preserve">Ngân   </t>
  </si>
  <si>
    <t>081093</t>
  </si>
  <si>
    <t>76</t>
  </si>
  <si>
    <t>1254010279</t>
  </si>
  <si>
    <t xml:space="preserve">Đinh Thị Tuyết    </t>
  </si>
  <si>
    <t>060594</t>
  </si>
  <si>
    <t xml:space="preserve">2012        </t>
  </si>
  <si>
    <t>1254010437</t>
  </si>
  <si>
    <t xml:space="preserve">Trần Hoàng        </t>
  </si>
  <si>
    <t xml:space="preserve">Sinh   </t>
  </si>
  <si>
    <t>251294</t>
  </si>
  <si>
    <t>1254010519</t>
  </si>
  <si>
    <t xml:space="preserve">Hồ Thị Lệ         </t>
  </si>
  <si>
    <t xml:space="preserve">Thủy   </t>
  </si>
  <si>
    <t>061294</t>
  </si>
  <si>
    <t>1254010485</t>
  </si>
  <si>
    <t xml:space="preserve">Tô Phương         </t>
  </si>
  <si>
    <t>010194</t>
  </si>
  <si>
    <t>1254010582</t>
  </si>
  <si>
    <t xml:space="preserve">Trần Phạm Anh     </t>
  </si>
  <si>
    <t>270994</t>
  </si>
  <si>
    <t>1254012225</t>
  </si>
  <si>
    <t xml:space="preserve">Võ Tấn            </t>
  </si>
  <si>
    <t xml:space="preserve">Kiệt   </t>
  </si>
  <si>
    <t>220694</t>
  </si>
  <si>
    <t>1254010063</t>
  </si>
  <si>
    <t xml:space="preserve">Lý Chí            </t>
  </si>
  <si>
    <t xml:space="preserve">Cường  </t>
  </si>
  <si>
    <t>110994</t>
  </si>
  <si>
    <t>1254010079</t>
  </si>
  <si>
    <t xml:space="preserve">Trần Minh         </t>
  </si>
  <si>
    <t xml:space="preserve">Duy    </t>
  </si>
  <si>
    <t>280394</t>
  </si>
  <si>
    <t>1254010322</t>
  </si>
  <si>
    <t>011294</t>
  </si>
  <si>
    <t>79</t>
  </si>
  <si>
    <t>1254010616</t>
  </si>
  <si>
    <t xml:space="preserve">Phan Hàn Cẩm      </t>
  </si>
  <si>
    <t xml:space="preserve">Trúc   </t>
  </si>
  <si>
    <t>060194</t>
  </si>
  <si>
    <t>84</t>
  </si>
  <si>
    <t>1254010212</t>
  </si>
  <si>
    <t xml:space="preserve">Lâm An            </t>
  </si>
  <si>
    <t xml:space="preserve">Khoa   </t>
  </si>
  <si>
    <t>070194</t>
  </si>
  <si>
    <t>1254010501</t>
  </si>
  <si>
    <t xml:space="preserve">Huỳnh Xuân        </t>
  </si>
  <si>
    <t>040494</t>
  </si>
  <si>
    <t>1254010261</t>
  </si>
  <si>
    <t xml:space="preserve">Loan   </t>
  </si>
  <si>
    <t>260294</t>
  </si>
  <si>
    <t>74</t>
  </si>
  <si>
    <t>1254010313</t>
  </si>
  <si>
    <t xml:space="preserve">Trần Thị          </t>
  </si>
  <si>
    <t xml:space="preserve">Nga    </t>
  </si>
  <si>
    <t>150894</t>
  </si>
  <si>
    <t>1254010232</t>
  </si>
  <si>
    <t xml:space="preserve">Lê Thị            </t>
  </si>
  <si>
    <t xml:space="preserve">Lệ     </t>
  </si>
  <si>
    <t>050694</t>
  </si>
  <si>
    <t>1254012357</t>
  </si>
  <si>
    <t xml:space="preserve">Nguyễn Mạnh       </t>
  </si>
  <si>
    <t xml:space="preserve">Nhân   </t>
  </si>
  <si>
    <t>1254012517</t>
  </si>
  <si>
    <t xml:space="preserve">Thùy   </t>
  </si>
  <si>
    <t>1254010654</t>
  </si>
  <si>
    <t xml:space="preserve">Đoàn Thị Kim      </t>
  </si>
  <si>
    <t xml:space="preserve">Vệ     </t>
  </si>
  <si>
    <t>100494</t>
  </si>
  <si>
    <t>70</t>
  </si>
  <si>
    <t>1254010119</t>
  </si>
  <si>
    <t xml:space="preserve">Đỗ Thị Như        </t>
  </si>
  <si>
    <t xml:space="preserve">Hảo    </t>
  </si>
  <si>
    <t>270894</t>
  </si>
  <si>
    <t>1254010074</t>
  </si>
  <si>
    <t xml:space="preserve">Trần Thị Kim      </t>
  </si>
  <si>
    <t>171194</t>
  </si>
  <si>
    <t>1254010671</t>
  </si>
  <si>
    <t>240994</t>
  </si>
  <si>
    <t>1254010239</t>
  </si>
  <si>
    <t xml:space="preserve">Đặng Tiểu         </t>
  </si>
  <si>
    <t>260794</t>
  </si>
  <si>
    <t>1254010292</t>
  </si>
  <si>
    <t xml:space="preserve">Tô Phú            </t>
  </si>
  <si>
    <t xml:space="preserve">Minh   </t>
  </si>
  <si>
    <t>111094</t>
  </si>
  <si>
    <t>1254010339</t>
  </si>
  <si>
    <t>290494</t>
  </si>
  <si>
    <t>1254010127</t>
  </si>
  <si>
    <t>Phạm Đinh Hiền Hữu</t>
  </si>
  <si>
    <t>150394</t>
  </si>
  <si>
    <t>1254010236</t>
  </si>
  <si>
    <t xml:space="preserve">Bùi Thị Hòa       </t>
  </si>
  <si>
    <t>101094</t>
  </si>
  <si>
    <t>1254010569</t>
  </si>
  <si>
    <t xml:space="preserve">Trần Thùy         </t>
  </si>
  <si>
    <t xml:space="preserve">Trang  </t>
  </si>
  <si>
    <t>180994</t>
  </si>
  <si>
    <t>1254010656</t>
  </si>
  <si>
    <t xml:space="preserve">Phan Tường        </t>
  </si>
  <si>
    <t>110194</t>
  </si>
  <si>
    <t>1254010164</t>
  </si>
  <si>
    <t xml:space="preserve">Nguyễn Quốc       </t>
  </si>
  <si>
    <t>270694</t>
  </si>
  <si>
    <t>1254010163</t>
  </si>
  <si>
    <t xml:space="preserve">Hoa    </t>
  </si>
  <si>
    <t>161094</t>
  </si>
  <si>
    <t>1254010505</t>
  </si>
  <si>
    <t xml:space="preserve">Nguyễn Thị Thái   </t>
  </si>
  <si>
    <t>010794</t>
  </si>
  <si>
    <t>82</t>
  </si>
  <si>
    <t>1254010114</t>
  </si>
  <si>
    <t xml:space="preserve">Nguyễn Thị Thu    </t>
  </si>
  <si>
    <t>280594</t>
  </si>
  <si>
    <t>1254010182</t>
  </si>
  <si>
    <t xml:space="preserve">Bùi Thị Ngọc      </t>
  </si>
  <si>
    <t xml:space="preserve">Huyền  </t>
  </si>
  <si>
    <t>240494</t>
  </si>
  <si>
    <t>1254012047</t>
  </si>
  <si>
    <t xml:space="preserve">Nguyễn Lê Minh    </t>
  </si>
  <si>
    <t xml:space="preserve">Châu   </t>
  </si>
  <si>
    <t>210694</t>
  </si>
  <si>
    <t>0954012209</t>
  </si>
  <si>
    <t xml:space="preserve">Lưu Thị           </t>
  </si>
  <si>
    <t xml:space="preserve">Lan    </t>
  </si>
  <si>
    <t>201290</t>
  </si>
  <si>
    <t>0954012425</t>
  </si>
  <si>
    <t xml:space="preserve">Đào Thủy          </t>
  </si>
  <si>
    <t xml:space="preserve">Tâm    </t>
  </si>
  <si>
    <t>241091</t>
  </si>
  <si>
    <t>0954012365</t>
  </si>
  <si>
    <t xml:space="preserve">Huỳnh Bích        </t>
  </si>
  <si>
    <t>051091</t>
  </si>
  <si>
    <t>0954012239</t>
  </si>
  <si>
    <t xml:space="preserve">Tô Thùy           </t>
  </si>
  <si>
    <t>110391</t>
  </si>
  <si>
    <t>0954012155</t>
  </si>
  <si>
    <t xml:space="preserve">Lê Thu            </t>
  </si>
  <si>
    <t xml:space="preserve">Hồng   </t>
  </si>
  <si>
    <t>171091</t>
  </si>
  <si>
    <t>0954012320</t>
  </si>
  <si>
    <t xml:space="preserve">Lương Ngọc        </t>
  </si>
  <si>
    <t>050191</t>
  </si>
  <si>
    <t>93</t>
  </si>
  <si>
    <t>0954010637</t>
  </si>
  <si>
    <t xml:space="preserve">Trương Thị Như    </t>
  </si>
  <si>
    <t xml:space="preserve">ý      </t>
  </si>
  <si>
    <t>070190</t>
  </si>
  <si>
    <t>0954012493</t>
  </si>
  <si>
    <t xml:space="preserve">Phạm Thị Thu      </t>
  </si>
  <si>
    <t xml:space="preserve">Thúy   </t>
  </si>
  <si>
    <t>130291</t>
  </si>
  <si>
    <t>1154010366</t>
  </si>
  <si>
    <t xml:space="preserve">Đặng Hồ Thảo      </t>
  </si>
  <si>
    <t xml:space="preserve">Nguyên </t>
  </si>
  <si>
    <t>050393</t>
  </si>
  <si>
    <t>Đơn vị: Khoa Quản trị kinh doanh</t>
  </si>
  <si>
    <t>(Bằng chữ: Hai trăm bảy mươi ba triệu bảy trăm tám mươi mốt nghìn đồng ./.)</t>
  </si>
  <si>
    <t>Grand Total</t>
  </si>
  <si>
    <t>Count of Mã SV</t>
  </si>
  <si>
    <t>(Ban hành kèm theo quyết định: 709/QĐ-ĐHM,ngày  27 tháng   09  năm 2013)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</si>
</sst>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_Tahoma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15" applyNumberFormat="1" applyFont="1" applyFill="1" applyBorder="1" applyAlignment="1" applyProtection="1">
      <alignment horizontal="center" vertical="center" wrapText="1"/>
      <protection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13</xdr:col>
      <xdr:colOff>447675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9029700" y="66675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MẪU 1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N115" sheet="Sheet1"/>
  </cacheSource>
  <cacheFields count="14">
    <cacheField name="STT">
      <sharedItems containsSemiMixedTypes="0" containsString="0" containsMixedTypes="0" containsNumber="1" containsInteger="1"/>
    </cacheField>
    <cacheField name="M? SV">
      <sharedItems containsMixedTypes="0"/>
    </cacheField>
    <cacheField name="Họ lót">
      <sharedItems containsMixedTypes="0"/>
    </cacheField>
    <cacheField name="T?n">
      <sharedItems containsMixedTypes="0"/>
    </cacheField>
    <cacheField name="Ng?y sinh">
      <sharedItems containsMixedTypes="0"/>
    </cacheField>
    <cacheField name="Khóa học">
      <sharedItems containsMixedTypes="0" count="4">
        <s v="2009        "/>
        <s v="2010        "/>
        <s v="2011        "/>
        <s v="2012        "/>
      </sharedItems>
    </cacheField>
    <cacheField name="Bậc ĐT">
      <sharedItems containsMixedTypes="0" count="2">
        <s v="DH"/>
        <s v="CD"/>
      </sharedItems>
    </cacheField>
    <cacheField name="Điểm TB">
      <sharedItems containsSemiMixedTypes="0" containsString="0" containsMixedTypes="0" containsNumber="1"/>
    </cacheField>
    <cacheField name="Điểm RL">
      <sharedItems containsMixedTypes="0" count="25">
        <s v="80"/>
        <s v="85"/>
        <s v="100"/>
        <s v="93"/>
        <s v="90"/>
        <s v="97"/>
        <s v="95"/>
        <s v="88"/>
        <s v="78"/>
        <s v="94"/>
        <s v="83"/>
        <s v="75"/>
        <s v="87"/>
        <s v="73"/>
        <s v="81"/>
        <s v="89"/>
        <s v="98"/>
        <s v="86"/>
        <s v="76"/>
        <s v="72"/>
        <s v="74"/>
        <s v="79"/>
        <s v="82"/>
        <s v="84"/>
        <s v="70"/>
      </sharedItems>
    </cacheField>
    <cacheField name="Xếp loại HB KKHT">
      <sharedItems containsMixedTypes="0" count="2">
        <s v="Khá"/>
        <s v="Giỏi"/>
      </sharedItems>
    </cacheField>
    <cacheField name="Tổng HP">
      <sharedItems containsSemiMixedTypes="0" containsString="0" containsMixedTypes="0" containsNumber="1" containsInteger="1" count="9">
        <n v="2860000"/>
        <n v="2290000"/>
        <n v="2670000"/>
        <n v="2590000"/>
        <n v="3160000"/>
        <n v="3580000"/>
        <n v="3740000"/>
        <n v="2870000"/>
        <n v="1680000"/>
      </sharedItems>
    </cacheField>
    <cacheField name="Tỉ lệ %">
      <sharedItems containsSemiMixedTypes="0" containsString="0" containsMixedTypes="0" containsNumber="1" count="2">
        <n v="1"/>
        <n v="1.1"/>
      </sharedItems>
    </cacheField>
    <cacheField name="Số tiền HB KKHT">
      <sharedItems containsSemiMixedTypes="0" containsString="0" containsMixedTypes="0" containsNumber="1" count="17">
        <n v="2860000"/>
        <n v="2519000"/>
        <n v="2290000"/>
        <n v="2937000.0000000005"/>
        <n v="2670000"/>
        <n v="2590000"/>
        <n v="2849000"/>
        <n v="3476000.0000000005"/>
        <n v="3160000"/>
        <n v="3938000.0000000005"/>
        <n v="3580000"/>
        <n v="3740000"/>
        <n v="4114000.0000000005"/>
        <n v="2870000"/>
        <n v="3157000.0000000005"/>
        <n v="1680000"/>
        <n v="1848000.0000000002"/>
      </sharedItems>
    </cacheField>
    <cacheField name="Ghi ch?">
      <sharedItems containsBlank="1" containsMixedTypes="0" count="6">
        <s v="QTDL"/>
        <s v="QTKQ"/>
        <s v="QTMK"/>
        <s v="QTNL"/>
        <s v="QTB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/>
  <pivotFields count="1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numFmtId="2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 numFmtId="164"/>
    <pivotField compact="0" outline="0" subtotalTop="0" showAll="0" numFmtId="9"/>
    <pivotField compact="0" outline="0" subtotalTop="0" showAll="0" numFmtId="164"/>
    <pivotField compact="0" outline="0" subtotalTop="0" showAll="0"/>
  </pivotFields>
  <rowFields count="1">
    <field x="9"/>
  </rowFields>
  <rowItems count="3">
    <i>
      <x/>
    </i>
    <i>
      <x v="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Count of M? SV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E12" sqref="E12"/>
    </sheetView>
  </sheetViews>
  <sheetFormatPr defaultColWidth="9.140625" defaultRowHeight="12.75"/>
  <cols>
    <col min="1" max="1" width="18.421875" style="0" bestFit="1" customWidth="1"/>
    <col min="2" max="2" width="9.421875" style="0" customWidth="1"/>
    <col min="3" max="3" width="9.421875" style="0" bestFit="1" customWidth="1"/>
    <col min="4" max="4" width="10.57421875" style="0" bestFit="1" customWidth="1"/>
  </cols>
  <sheetData>
    <row r="3" spans="1:4" ht="12.75">
      <c r="A3" s="24" t="s">
        <v>452</v>
      </c>
      <c r="B3" s="24" t="s">
        <v>12</v>
      </c>
      <c r="C3" s="22"/>
      <c r="D3" s="23"/>
    </row>
    <row r="4" spans="1:4" ht="12.75">
      <c r="A4" s="24" t="s">
        <v>15</v>
      </c>
      <c r="B4" s="21" t="s">
        <v>123</v>
      </c>
      <c r="C4" s="31" t="s">
        <v>39</v>
      </c>
      <c r="D4" s="27" t="s">
        <v>451</v>
      </c>
    </row>
    <row r="5" spans="1:4" ht="12.75">
      <c r="A5" s="21" t="s">
        <v>41</v>
      </c>
      <c r="B5" s="32">
        <v>1</v>
      </c>
      <c r="C5" s="33">
        <v>35</v>
      </c>
      <c r="D5" s="28">
        <v>36</v>
      </c>
    </row>
    <row r="6" spans="1:4" ht="12.75">
      <c r="A6" s="25" t="s">
        <v>183</v>
      </c>
      <c r="B6" s="34">
        <v>2</v>
      </c>
      <c r="C6" s="35">
        <v>66</v>
      </c>
      <c r="D6" s="29">
        <v>68</v>
      </c>
    </row>
    <row r="7" spans="1:4" ht="12.75">
      <c r="A7" s="26" t="s">
        <v>451</v>
      </c>
      <c r="B7" s="36">
        <v>3</v>
      </c>
      <c r="C7" s="37">
        <v>101</v>
      </c>
      <c r="D7" s="30">
        <v>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9"/>
  <sheetViews>
    <sheetView tabSelected="1" workbookViewId="0" topLeftCell="A1">
      <selection activeCell="P5" sqref="P5"/>
    </sheetView>
  </sheetViews>
  <sheetFormatPr defaultColWidth="9.140625" defaultRowHeight="23.25" customHeight="1"/>
  <cols>
    <col min="1" max="1" width="6.140625" style="0" customWidth="1"/>
    <col min="2" max="2" width="14.28125" style="0" customWidth="1"/>
    <col min="3" max="3" width="23.421875" style="0" customWidth="1"/>
    <col min="4" max="4" width="10.140625" style="0" customWidth="1"/>
    <col min="5" max="5" width="9.28125" style="0" customWidth="1"/>
    <col min="6" max="6" width="7.8515625" style="0" customWidth="1"/>
    <col min="7" max="7" width="8.57421875" style="0" customWidth="1"/>
    <col min="8" max="8" width="7.8515625" style="0" customWidth="1"/>
    <col min="9" max="9" width="8.140625" style="0" customWidth="1"/>
    <col min="10" max="10" width="8.57421875" style="0" customWidth="1"/>
    <col min="11" max="11" width="12.7109375" style="0" customWidth="1"/>
    <col min="12" max="12" width="8.28125" style="0" customWidth="1"/>
    <col min="13" max="13" width="12.7109375" style="0" customWidth="1"/>
    <col min="14" max="14" width="8.7109375" style="0" customWidth="1"/>
    <col min="15" max="16" width="11.140625" style="0" customWidth="1"/>
    <col min="17" max="17" width="8.7109375" style="0" customWidth="1"/>
  </cols>
  <sheetData>
    <row r="1" ht="29.25" customHeight="1"/>
    <row r="2" spans="1:17" s="2" customFormat="1" ht="16.5">
      <c r="A2" s="38" t="s">
        <v>0</v>
      </c>
      <c r="B2" s="38"/>
      <c r="C2" s="38"/>
      <c r="D2" s="38"/>
      <c r="E2" s="38"/>
      <c r="F2" s="1"/>
      <c r="H2" s="39" t="s">
        <v>1</v>
      </c>
      <c r="I2" s="39"/>
      <c r="J2" s="39"/>
      <c r="K2" s="39"/>
      <c r="L2" s="39"/>
      <c r="M2" s="39"/>
      <c r="N2" s="39"/>
      <c r="O2" s="4"/>
      <c r="P2" s="4"/>
      <c r="Q2" s="4"/>
    </row>
    <row r="3" spans="1:17" s="2" customFormat="1" ht="16.5">
      <c r="A3" s="40" t="s">
        <v>2</v>
      </c>
      <c r="B3" s="40"/>
      <c r="C3" s="40"/>
      <c r="D3" s="40"/>
      <c r="E3" s="40"/>
      <c r="F3" s="5"/>
      <c r="H3" s="40" t="s">
        <v>3</v>
      </c>
      <c r="I3" s="40"/>
      <c r="J3" s="40"/>
      <c r="K3" s="40"/>
      <c r="L3" s="40"/>
      <c r="M3" s="40"/>
      <c r="N3" s="40"/>
      <c r="O3" s="5"/>
      <c r="P3" s="5"/>
      <c r="Q3" s="5"/>
    </row>
    <row r="4" s="2" customFormat="1" ht="12.75"/>
    <row r="5" spans="1:17" s="2" customFormat="1" ht="20.2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6"/>
      <c r="P5" s="6"/>
      <c r="Q5" s="6"/>
    </row>
    <row r="6" spans="1:17" s="2" customFormat="1" ht="2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6"/>
      <c r="P6" s="6"/>
      <c r="Q6" s="6"/>
    </row>
    <row r="7" spans="1:17" s="2" customFormat="1" ht="18.75">
      <c r="A7" s="42" t="s">
        <v>453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7"/>
      <c r="P7" s="7"/>
      <c r="Q7" s="7"/>
    </row>
    <row r="8" s="2" customFormat="1" ht="12.75"/>
    <row r="9" s="2" customFormat="1" ht="16.5">
      <c r="A9" s="8" t="s">
        <v>449</v>
      </c>
    </row>
    <row r="10" ht="12.75"/>
    <row r="11" spans="1:14" s="9" customFormat="1" ht="66">
      <c r="A11" s="12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12" t="s">
        <v>19</v>
      </c>
    </row>
    <row r="12" spans="1:14" s="10" customFormat="1" ht="23.25" customHeight="1">
      <c r="A12" s="13">
        <v>1</v>
      </c>
      <c r="B12" s="14" t="s">
        <v>426</v>
      </c>
      <c r="C12" s="19" t="s">
        <v>427</v>
      </c>
      <c r="D12" s="19" t="s">
        <v>145</v>
      </c>
      <c r="E12" s="14" t="s">
        <v>428</v>
      </c>
      <c r="F12" s="14" t="s">
        <v>38</v>
      </c>
      <c r="G12" s="14" t="s">
        <v>39</v>
      </c>
      <c r="H12" s="15">
        <v>7.9545</v>
      </c>
      <c r="I12" s="14" t="s">
        <v>40</v>
      </c>
      <c r="J12" s="13" t="s">
        <v>183</v>
      </c>
      <c r="K12" s="16">
        <v>2860000</v>
      </c>
      <c r="L12" s="17">
        <v>1</v>
      </c>
      <c r="M12" s="18">
        <f aca="true" t="shared" si="0" ref="M12:M43">K12*L12</f>
        <v>2860000</v>
      </c>
      <c r="N12" s="14" t="s">
        <v>94</v>
      </c>
    </row>
    <row r="13" spans="1:14" s="10" customFormat="1" ht="23.25" customHeight="1">
      <c r="A13" s="13">
        <v>2</v>
      </c>
      <c r="B13" s="14" t="s">
        <v>147</v>
      </c>
      <c r="C13" s="19" t="s">
        <v>148</v>
      </c>
      <c r="D13" s="19" t="s">
        <v>149</v>
      </c>
      <c r="E13" s="14" t="s">
        <v>150</v>
      </c>
      <c r="F13" s="14" t="s">
        <v>38</v>
      </c>
      <c r="G13" s="14" t="s">
        <v>39</v>
      </c>
      <c r="H13" s="15">
        <v>8</v>
      </c>
      <c r="I13" s="14" t="s">
        <v>74</v>
      </c>
      <c r="J13" s="13" t="s">
        <v>41</v>
      </c>
      <c r="K13" s="16">
        <v>2290000</v>
      </c>
      <c r="L13" s="17">
        <v>1.1</v>
      </c>
      <c r="M13" s="18">
        <f t="shared" si="0"/>
        <v>2519000</v>
      </c>
      <c r="N13" s="14" t="s">
        <v>42</v>
      </c>
    </row>
    <row r="14" spans="1:14" s="10" customFormat="1" ht="23.25" customHeight="1">
      <c r="A14" s="13">
        <v>3</v>
      </c>
      <c r="B14" s="14" t="s">
        <v>429</v>
      </c>
      <c r="C14" s="19" t="s">
        <v>430</v>
      </c>
      <c r="D14" s="19" t="s">
        <v>431</v>
      </c>
      <c r="E14" s="14" t="s">
        <v>432</v>
      </c>
      <c r="F14" s="14" t="s">
        <v>38</v>
      </c>
      <c r="G14" s="14" t="s">
        <v>39</v>
      </c>
      <c r="H14" s="15">
        <v>7.9524</v>
      </c>
      <c r="I14" s="14" t="s">
        <v>93</v>
      </c>
      <c r="J14" s="13" t="s">
        <v>183</v>
      </c>
      <c r="K14" s="16">
        <v>2290000</v>
      </c>
      <c r="L14" s="17">
        <v>1</v>
      </c>
      <c r="M14" s="18">
        <f t="shared" si="0"/>
        <v>2290000</v>
      </c>
      <c r="N14" s="14" t="s">
        <v>42</v>
      </c>
    </row>
    <row r="15" spans="1:14" s="11" customFormat="1" ht="23.25" customHeight="1">
      <c r="A15" s="13">
        <v>4</v>
      </c>
      <c r="B15" s="14" t="s">
        <v>34</v>
      </c>
      <c r="C15" s="19" t="s">
        <v>35</v>
      </c>
      <c r="D15" s="19" t="s">
        <v>36</v>
      </c>
      <c r="E15" s="14" t="s">
        <v>37</v>
      </c>
      <c r="F15" s="14" t="s">
        <v>38</v>
      </c>
      <c r="G15" s="14" t="s">
        <v>39</v>
      </c>
      <c r="H15" s="15">
        <v>8.5238</v>
      </c>
      <c r="I15" s="14" t="s">
        <v>40</v>
      </c>
      <c r="J15" s="13" t="s">
        <v>41</v>
      </c>
      <c r="K15" s="16">
        <v>2290000</v>
      </c>
      <c r="L15" s="17">
        <v>1.1</v>
      </c>
      <c r="M15" s="18">
        <f t="shared" si="0"/>
        <v>2519000</v>
      </c>
      <c r="N15" s="14" t="s">
        <v>42</v>
      </c>
    </row>
    <row r="16" spans="1:14" s="11" customFormat="1" ht="23.25" customHeight="1">
      <c r="A16" s="13">
        <v>5</v>
      </c>
      <c r="B16" s="14" t="s">
        <v>433</v>
      </c>
      <c r="C16" s="19" t="s">
        <v>434</v>
      </c>
      <c r="D16" s="19" t="s">
        <v>355</v>
      </c>
      <c r="E16" s="14" t="s">
        <v>435</v>
      </c>
      <c r="F16" s="14" t="s">
        <v>38</v>
      </c>
      <c r="G16" s="14" t="s">
        <v>39</v>
      </c>
      <c r="H16" s="15">
        <v>7.9524</v>
      </c>
      <c r="I16" s="14" t="s">
        <v>436</v>
      </c>
      <c r="J16" s="13" t="s">
        <v>183</v>
      </c>
      <c r="K16" s="16">
        <v>2290000</v>
      </c>
      <c r="L16" s="17">
        <v>1</v>
      </c>
      <c r="M16" s="18">
        <f t="shared" si="0"/>
        <v>2290000</v>
      </c>
      <c r="N16" s="14" t="s">
        <v>42</v>
      </c>
    </row>
    <row r="17" spans="1:14" s="11" customFormat="1" ht="23.25" customHeight="1">
      <c r="A17" s="13">
        <v>6</v>
      </c>
      <c r="B17" s="14" t="s">
        <v>80</v>
      </c>
      <c r="C17" s="19" t="s">
        <v>81</v>
      </c>
      <c r="D17" s="19" t="s">
        <v>82</v>
      </c>
      <c r="E17" s="14" t="s">
        <v>83</v>
      </c>
      <c r="F17" s="14" t="s">
        <v>38</v>
      </c>
      <c r="G17" s="14" t="s">
        <v>39</v>
      </c>
      <c r="H17" s="15">
        <v>8.2857</v>
      </c>
      <c r="I17" s="14" t="s">
        <v>47</v>
      </c>
      <c r="J17" s="13" t="s">
        <v>41</v>
      </c>
      <c r="K17" s="16">
        <v>2290000</v>
      </c>
      <c r="L17" s="17">
        <v>1.1</v>
      </c>
      <c r="M17" s="18">
        <f t="shared" si="0"/>
        <v>2519000</v>
      </c>
      <c r="N17" s="14" t="s">
        <v>42</v>
      </c>
    </row>
    <row r="18" spans="1:14" s="11" customFormat="1" ht="23.25" customHeight="1">
      <c r="A18" s="13">
        <v>7</v>
      </c>
      <c r="B18" s="14" t="s">
        <v>100</v>
      </c>
      <c r="C18" s="19" t="s">
        <v>101</v>
      </c>
      <c r="D18" s="19" t="s">
        <v>102</v>
      </c>
      <c r="E18" s="14" t="s">
        <v>103</v>
      </c>
      <c r="F18" s="14" t="s">
        <v>38</v>
      </c>
      <c r="G18" s="14" t="s">
        <v>39</v>
      </c>
      <c r="H18" s="15">
        <v>8.1905</v>
      </c>
      <c r="I18" s="14" t="s">
        <v>47</v>
      </c>
      <c r="J18" s="13" t="s">
        <v>41</v>
      </c>
      <c r="K18" s="16">
        <v>2290000</v>
      </c>
      <c r="L18" s="17">
        <v>1.1</v>
      </c>
      <c r="M18" s="18">
        <f t="shared" si="0"/>
        <v>2519000</v>
      </c>
      <c r="N18" s="14" t="s">
        <v>42</v>
      </c>
    </row>
    <row r="19" spans="1:14" ht="23.25" customHeight="1">
      <c r="A19" s="13">
        <v>8</v>
      </c>
      <c r="B19" s="14" t="s">
        <v>115</v>
      </c>
      <c r="C19" s="19" t="s">
        <v>116</v>
      </c>
      <c r="D19" s="19" t="s">
        <v>117</v>
      </c>
      <c r="E19" s="14" t="s">
        <v>118</v>
      </c>
      <c r="F19" s="14" t="s">
        <v>38</v>
      </c>
      <c r="G19" s="14" t="s">
        <v>39</v>
      </c>
      <c r="H19" s="15">
        <v>8.0952</v>
      </c>
      <c r="I19" s="14" t="s">
        <v>74</v>
      </c>
      <c r="J19" s="13" t="s">
        <v>41</v>
      </c>
      <c r="K19" s="16">
        <v>2290000</v>
      </c>
      <c r="L19" s="17">
        <v>1.1</v>
      </c>
      <c r="M19" s="18">
        <f t="shared" si="0"/>
        <v>2519000</v>
      </c>
      <c r="N19" s="14" t="s">
        <v>42</v>
      </c>
    </row>
    <row r="20" spans="1:14" ht="23.25" customHeight="1">
      <c r="A20" s="13">
        <v>9</v>
      </c>
      <c r="B20" s="14" t="s">
        <v>437</v>
      </c>
      <c r="C20" s="19" t="s">
        <v>438</v>
      </c>
      <c r="D20" s="19" t="s">
        <v>439</v>
      </c>
      <c r="E20" s="14" t="s">
        <v>440</v>
      </c>
      <c r="F20" s="14" t="s">
        <v>38</v>
      </c>
      <c r="G20" s="14" t="s">
        <v>39</v>
      </c>
      <c r="H20" s="15">
        <v>7.9524</v>
      </c>
      <c r="I20" s="14" t="s">
        <v>47</v>
      </c>
      <c r="J20" s="13" t="s">
        <v>183</v>
      </c>
      <c r="K20" s="16">
        <v>2290000</v>
      </c>
      <c r="L20" s="17">
        <v>1</v>
      </c>
      <c r="M20" s="18">
        <f t="shared" si="0"/>
        <v>2290000</v>
      </c>
      <c r="N20" s="14" t="s">
        <v>42</v>
      </c>
    </row>
    <row r="21" spans="1:14" ht="23.25" customHeight="1">
      <c r="A21" s="13">
        <v>10</v>
      </c>
      <c r="B21" s="14" t="s">
        <v>76</v>
      </c>
      <c r="C21" s="19" t="s">
        <v>77</v>
      </c>
      <c r="D21" s="19" t="s">
        <v>78</v>
      </c>
      <c r="E21" s="14" t="s">
        <v>79</v>
      </c>
      <c r="F21" s="14" t="s">
        <v>38</v>
      </c>
      <c r="G21" s="14" t="s">
        <v>39</v>
      </c>
      <c r="H21" s="15">
        <v>8.3043</v>
      </c>
      <c r="I21" s="14" t="s">
        <v>40</v>
      </c>
      <c r="J21" s="13" t="s">
        <v>41</v>
      </c>
      <c r="K21" s="16">
        <v>2670000</v>
      </c>
      <c r="L21" s="17">
        <v>1.1</v>
      </c>
      <c r="M21" s="18">
        <f t="shared" si="0"/>
        <v>2937000.0000000005</v>
      </c>
      <c r="N21" s="14" t="s">
        <v>75</v>
      </c>
    </row>
    <row r="22" spans="1:14" s="8" customFormat="1" ht="23.25" customHeight="1">
      <c r="A22" s="13">
        <v>11</v>
      </c>
      <c r="B22" s="14" t="s">
        <v>131</v>
      </c>
      <c r="C22" s="19" t="s">
        <v>132</v>
      </c>
      <c r="D22" s="19" t="s">
        <v>133</v>
      </c>
      <c r="E22" s="14" t="s">
        <v>134</v>
      </c>
      <c r="F22" s="14" t="s">
        <v>38</v>
      </c>
      <c r="G22" s="14" t="s">
        <v>39</v>
      </c>
      <c r="H22" s="15">
        <v>8.0435</v>
      </c>
      <c r="I22" s="14" t="s">
        <v>40</v>
      </c>
      <c r="J22" s="13" t="s">
        <v>41</v>
      </c>
      <c r="K22" s="16">
        <v>2670000</v>
      </c>
      <c r="L22" s="17">
        <v>1.1</v>
      </c>
      <c r="M22" s="18">
        <f t="shared" si="0"/>
        <v>2937000.0000000005</v>
      </c>
      <c r="N22" s="14" t="s">
        <v>75</v>
      </c>
    </row>
    <row r="23" spans="1:14" s="8" customFormat="1" ht="23.25" customHeight="1">
      <c r="A23" s="13">
        <v>12</v>
      </c>
      <c r="B23" s="14" t="s">
        <v>423</v>
      </c>
      <c r="C23" s="19" t="s">
        <v>424</v>
      </c>
      <c r="D23" s="19" t="s">
        <v>227</v>
      </c>
      <c r="E23" s="14" t="s">
        <v>425</v>
      </c>
      <c r="F23" s="14" t="s">
        <v>38</v>
      </c>
      <c r="G23" s="14" t="s">
        <v>39</v>
      </c>
      <c r="H23" s="15">
        <v>7.9565</v>
      </c>
      <c r="I23" s="14" t="s">
        <v>74</v>
      </c>
      <c r="J23" s="13" t="s">
        <v>183</v>
      </c>
      <c r="K23" s="16">
        <v>2670000</v>
      </c>
      <c r="L23" s="17">
        <v>1</v>
      </c>
      <c r="M23" s="18">
        <f t="shared" si="0"/>
        <v>2670000</v>
      </c>
      <c r="N23" s="14" t="s">
        <v>75</v>
      </c>
    </row>
    <row r="24" spans="1:14" s="8" customFormat="1" ht="23.25" customHeight="1">
      <c r="A24" s="13">
        <v>13</v>
      </c>
      <c r="B24" s="14" t="s">
        <v>43</v>
      </c>
      <c r="C24" s="19" t="s">
        <v>44</v>
      </c>
      <c r="D24" s="19" t="s">
        <v>45</v>
      </c>
      <c r="E24" s="14" t="s">
        <v>46</v>
      </c>
      <c r="F24" s="14" t="s">
        <v>38</v>
      </c>
      <c r="G24" s="14" t="s">
        <v>39</v>
      </c>
      <c r="H24" s="15">
        <v>8.5217</v>
      </c>
      <c r="I24" s="14" t="s">
        <v>47</v>
      </c>
      <c r="J24" s="13" t="s">
        <v>41</v>
      </c>
      <c r="K24" s="16">
        <v>2670000</v>
      </c>
      <c r="L24" s="17">
        <v>1.1</v>
      </c>
      <c r="M24" s="18">
        <f t="shared" si="0"/>
        <v>2937000.0000000005</v>
      </c>
      <c r="N24" s="14" t="s">
        <v>48</v>
      </c>
    </row>
    <row r="25" spans="1:14" s="8" customFormat="1" ht="23.25" customHeight="1">
      <c r="A25" s="13">
        <v>14</v>
      </c>
      <c r="B25" s="14" t="s">
        <v>57</v>
      </c>
      <c r="C25" s="19" t="s">
        <v>58</v>
      </c>
      <c r="D25" s="19" t="s">
        <v>59</v>
      </c>
      <c r="E25" s="14" t="s">
        <v>60</v>
      </c>
      <c r="F25" s="14" t="s">
        <v>38</v>
      </c>
      <c r="G25" s="14" t="s">
        <v>39</v>
      </c>
      <c r="H25" s="15">
        <v>8.4348</v>
      </c>
      <c r="I25" s="14" t="s">
        <v>61</v>
      </c>
      <c r="J25" s="13" t="s">
        <v>41</v>
      </c>
      <c r="K25" s="16">
        <v>2670000</v>
      </c>
      <c r="L25" s="17">
        <v>1.1</v>
      </c>
      <c r="M25" s="18">
        <f t="shared" si="0"/>
        <v>2937000.0000000005</v>
      </c>
      <c r="N25" s="14" t="s">
        <v>48</v>
      </c>
    </row>
    <row r="26" spans="1:14" s="8" customFormat="1" ht="23.25" customHeight="1">
      <c r="A26" s="13">
        <v>15</v>
      </c>
      <c r="B26" s="14" t="s">
        <v>415</v>
      </c>
      <c r="C26" s="19" t="s">
        <v>416</v>
      </c>
      <c r="D26" s="19" t="s">
        <v>417</v>
      </c>
      <c r="E26" s="14" t="s">
        <v>418</v>
      </c>
      <c r="F26" s="14" t="s">
        <v>38</v>
      </c>
      <c r="G26" s="14" t="s">
        <v>39</v>
      </c>
      <c r="H26" s="15">
        <v>7.9565</v>
      </c>
      <c r="I26" s="14" t="s">
        <v>124</v>
      </c>
      <c r="J26" s="13" t="s">
        <v>183</v>
      </c>
      <c r="K26" s="16">
        <v>2670000</v>
      </c>
      <c r="L26" s="17">
        <v>1</v>
      </c>
      <c r="M26" s="18">
        <f t="shared" si="0"/>
        <v>2670000</v>
      </c>
      <c r="N26" s="14" t="s">
        <v>48</v>
      </c>
    </row>
    <row r="27" spans="1:14" s="8" customFormat="1" ht="23.25" customHeight="1">
      <c r="A27" s="13">
        <v>16</v>
      </c>
      <c r="B27" s="14" t="s">
        <v>49</v>
      </c>
      <c r="C27" s="19" t="s">
        <v>50</v>
      </c>
      <c r="D27" s="19" t="s">
        <v>51</v>
      </c>
      <c r="E27" s="14" t="s">
        <v>52</v>
      </c>
      <c r="F27" s="14" t="s">
        <v>38</v>
      </c>
      <c r="G27" s="14" t="s">
        <v>39</v>
      </c>
      <c r="H27" s="15">
        <v>8.4783</v>
      </c>
      <c r="I27" s="14" t="s">
        <v>47</v>
      </c>
      <c r="J27" s="13" t="s">
        <v>41</v>
      </c>
      <c r="K27" s="16">
        <v>2670000</v>
      </c>
      <c r="L27" s="17">
        <v>1.1</v>
      </c>
      <c r="M27" s="18">
        <f t="shared" si="0"/>
        <v>2937000.0000000005</v>
      </c>
      <c r="N27" s="14" t="s">
        <v>48</v>
      </c>
    </row>
    <row r="28" spans="1:14" s="8" customFormat="1" ht="23.25" customHeight="1">
      <c r="A28" s="13">
        <v>17</v>
      </c>
      <c r="B28" s="14" t="s">
        <v>139</v>
      </c>
      <c r="C28" s="19" t="s">
        <v>140</v>
      </c>
      <c r="D28" s="19" t="s">
        <v>141</v>
      </c>
      <c r="E28" s="14" t="s">
        <v>142</v>
      </c>
      <c r="F28" s="14" t="s">
        <v>38</v>
      </c>
      <c r="G28" s="14" t="s">
        <v>39</v>
      </c>
      <c r="H28" s="15">
        <v>8</v>
      </c>
      <c r="I28" s="14" t="s">
        <v>47</v>
      </c>
      <c r="J28" s="13" t="s">
        <v>41</v>
      </c>
      <c r="K28" s="16">
        <v>2670000</v>
      </c>
      <c r="L28" s="17">
        <v>1.1</v>
      </c>
      <c r="M28" s="18">
        <f t="shared" si="0"/>
        <v>2937000.0000000005</v>
      </c>
      <c r="N28" s="14" t="s">
        <v>48</v>
      </c>
    </row>
    <row r="29" spans="1:14" ht="23.25" customHeight="1">
      <c r="A29" s="13">
        <v>18</v>
      </c>
      <c r="B29" s="14" t="s">
        <v>67</v>
      </c>
      <c r="C29" s="19" t="s">
        <v>68</v>
      </c>
      <c r="D29" s="19" t="s">
        <v>69</v>
      </c>
      <c r="E29" s="14" t="s">
        <v>60</v>
      </c>
      <c r="F29" s="14" t="s">
        <v>38</v>
      </c>
      <c r="G29" s="14" t="s">
        <v>39</v>
      </c>
      <c r="H29" s="15">
        <v>8.3913</v>
      </c>
      <c r="I29" s="14" t="s">
        <v>40</v>
      </c>
      <c r="J29" s="13" t="s">
        <v>41</v>
      </c>
      <c r="K29" s="16">
        <v>2670000</v>
      </c>
      <c r="L29" s="17">
        <v>1.1</v>
      </c>
      <c r="M29" s="18">
        <f t="shared" si="0"/>
        <v>2937000.0000000005</v>
      </c>
      <c r="N29" s="14" t="s">
        <v>48</v>
      </c>
    </row>
    <row r="30" spans="1:14" ht="23.25" customHeight="1">
      <c r="A30" s="13">
        <v>19</v>
      </c>
      <c r="B30" s="14" t="s">
        <v>419</v>
      </c>
      <c r="C30" s="19" t="s">
        <v>420</v>
      </c>
      <c r="D30" s="19" t="s">
        <v>421</v>
      </c>
      <c r="E30" s="14" t="s">
        <v>422</v>
      </c>
      <c r="F30" s="14" t="s">
        <v>38</v>
      </c>
      <c r="G30" s="14" t="s">
        <v>39</v>
      </c>
      <c r="H30" s="15">
        <v>7.9565</v>
      </c>
      <c r="I30" s="14" t="s">
        <v>47</v>
      </c>
      <c r="J30" s="13" t="s">
        <v>183</v>
      </c>
      <c r="K30" s="16">
        <v>2670000</v>
      </c>
      <c r="L30" s="17">
        <v>1</v>
      </c>
      <c r="M30" s="18">
        <f t="shared" si="0"/>
        <v>2670000</v>
      </c>
      <c r="N30" s="14" t="s">
        <v>48</v>
      </c>
    </row>
    <row r="31" spans="1:14" ht="23.25" customHeight="1">
      <c r="A31" s="13">
        <v>20</v>
      </c>
      <c r="B31" s="14" t="s">
        <v>53</v>
      </c>
      <c r="C31" s="19" t="s">
        <v>54</v>
      </c>
      <c r="D31" s="19" t="s">
        <v>55</v>
      </c>
      <c r="E31" s="14" t="s">
        <v>56</v>
      </c>
      <c r="F31" s="14" t="s">
        <v>38</v>
      </c>
      <c r="G31" s="14" t="s">
        <v>39</v>
      </c>
      <c r="H31" s="15">
        <v>8.4783</v>
      </c>
      <c r="I31" s="14" t="s">
        <v>40</v>
      </c>
      <c r="J31" s="13" t="s">
        <v>41</v>
      </c>
      <c r="K31" s="16">
        <v>2670000</v>
      </c>
      <c r="L31" s="17">
        <v>1.1</v>
      </c>
      <c r="M31" s="18">
        <f t="shared" si="0"/>
        <v>2937000.0000000005</v>
      </c>
      <c r="N31" s="14" t="s">
        <v>48</v>
      </c>
    </row>
    <row r="32" spans="1:14" ht="23.25" customHeight="1">
      <c r="A32" s="13">
        <v>21</v>
      </c>
      <c r="B32" s="14" t="s">
        <v>441</v>
      </c>
      <c r="C32" s="19" t="s">
        <v>442</v>
      </c>
      <c r="D32" s="19" t="s">
        <v>443</v>
      </c>
      <c r="E32" s="14" t="s">
        <v>444</v>
      </c>
      <c r="F32" s="14" t="s">
        <v>38</v>
      </c>
      <c r="G32" s="14" t="s">
        <v>39</v>
      </c>
      <c r="H32" s="15">
        <v>7.913</v>
      </c>
      <c r="I32" s="14" t="s">
        <v>124</v>
      </c>
      <c r="J32" s="13" t="s">
        <v>183</v>
      </c>
      <c r="K32" s="16">
        <v>2670000</v>
      </c>
      <c r="L32" s="17">
        <v>1</v>
      </c>
      <c r="M32" s="18">
        <f t="shared" si="0"/>
        <v>2670000</v>
      </c>
      <c r="N32" s="14" t="s">
        <v>48</v>
      </c>
    </row>
    <row r="33" spans="1:14" ht="23.25" customHeight="1">
      <c r="A33" s="13">
        <v>22</v>
      </c>
      <c r="B33" s="14" t="s">
        <v>155</v>
      </c>
      <c r="C33" s="19" t="s">
        <v>156</v>
      </c>
      <c r="D33" s="19" t="s">
        <v>157</v>
      </c>
      <c r="E33" s="14" t="s">
        <v>158</v>
      </c>
      <c r="F33" s="14" t="s">
        <v>38</v>
      </c>
      <c r="G33" s="14" t="s">
        <v>39</v>
      </c>
      <c r="H33" s="15">
        <v>8</v>
      </c>
      <c r="I33" s="14" t="s">
        <v>40</v>
      </c>
      <c r="J33" s="13" t="s">
        <v>41</v>
      </c>
      <c r="K33" s="16">
        <v>2670000</v>
      </c>
      <c r="L33" s="17">
        <v>1.1</v>
      </c>
      <c r="M33" s="18">
        <f t="shared" si="0"/>
        <v>2937000.0000000005</v>
      </c>
      <c r="N33" s="14" t="s">
        <v>48</v>
      </c>
    </row>
    <row r="34" spans="1:14" ht="23.25" customHeight="1">
      <c r="A34" s="13">
        <v>23</v>
      </c>
      <c r="B34" s="14" t="s">
        <v>84</v>
      </c>
      <c r="C34" s="19" t="s">
        <v>85</v>
      </c>
      <c r="D34" s="19" t="s">
        <v>86</v>
      </c>
      <c r="E34" s="14" t="s">
        <v>87</v>
      </c>
      <c r="F34" s="14" t="s">
        <v>38</v>
      </c>
      <c r="G34" s="14" t="s">
        <v>39</v>
      </c>
      <c r="H34" s="15">
        <v>8.2609</v>
      </c>
      <c r="I34" s="14" t="s">
        <v>88</v>
      </c>
      <c r="J34" s="13" t="s">
        <v>41</v>
      </c>
      <c r="K34" s="16">
        <v>2670000</v>
      </c>
      <c r="L34" s="17">
        <v>1.1</v>
      </c>
      <c r="M34" s="18">
        <f t="shared" si="0"/>
        <v>2937000.0000000005</v>
      </c>
      <c r="N34" s="14" t="s">
        <v>48</v>
      </c>
    </row>
    <row r="35" spans="1:14" ht="23.25" customHeight="1">
      <c r="A35" s="13">
        <v>24</v>
      </c>
      <c r="B35" s="14" t="s">
        <v>259</v>
      </c>
      <c r="C35" s="19" t="s">
        <v>260</v>
      </c>
      <c r="D35" s="19" t="s">
        <v>128</v>
      </c>
      <c r="E35" s="14" t="s">
        <v>261</v>
      </c>
      <c r="F35" s="14" t="s">
        <v>73</v>
      </c>
      <c r="G35" s="14" t="s">
        <v>123</v>
      </c>
      <c r="H35" s="15">
        <v>7.8261</v>
      </c>
      <c r="I35" s="14" t="s">
        <v>124</v>
      </c>
      <c r="J35" s="13" t="s">
        <v>183</v>
      </c>
      <c r="K35" s="16">
        <v>2590000</v>
      </c>
      <c r="L35" s="17">
        <v>1</v>
      </c>
      <c r="M35" s="18">
        <f t="shared" si="0"/>
        <v>2590000</v>
      </c>
      <c r="N35" s="14" t="s">
        <v>125</v>
      </c>
    </row>
    <row r="36" spans="1:14" ht="23.25" customHeight="1">
      <c r="A36" s="13">
        <v>25</v>
      </c>
      <c r="B36" s="14" t="s">
        <v>238</v>
      </c>
      <c r="C36" s="19" t="s">
        <v>239</v>
      </c>
      <c r="D36" s="19" t="s">
        <v>240</v>
      </c>
      <c r="E36" s="14" t="s">
        <v>241</v>
      </c>
      <c r="F36" s="14" t="s">
        <v>73</v>
      </c>
      <c r="G36" s="14" t="s">
        <v>123</v>
      </c>
      <c r="H36" s="15">
        <v>7.8696</v>
      </c>
      <c r="I36" s="14" t="s">
        <v>182</v>
      </c>
      <c r="J36" s="13" t="s">
        <v>183</v>
      </c>
      <c r="K36" s="16">
        <v>2590000</v>
      </c>
      <c r="L36" s="17">
        <v>1</v>
      </c>
      <c r="M36" s="18">
        <f t="shared" si="0"/>
        <v>2590000</v>
      </c>
      <c r="N36" s="14" t="s">
        <v>125</v>
      </c>
    </row>
    <row r="37" spans="1:14" ht="23.25" customHeight="1">
      <c r="A37" s="13">
        <v>26</v>
      </c>
      <c r="B37" s="14" t="s">
        <v>119</v>
      </c>
      <c r="C37" s="19" t="s">
        <v>120</v>
      </c>
      <c r="D37" s="19" t="s">
        <v>121</v>
      </c>
      <c r="E37" s="14" t="s">
        <v>122</v>
      </c>
      <c r="F37" s="14" t="s">
        <v>73</v>
      </c>
      <c r="G37" s="14" t="s">
        <v>123</v>
      </c>
      <c r="H37" s="15">
        <v>8.087</v>
      </c>
      <c r="I37" s="14" t="s">
        <v>124</v>
      </c>
      <c r="J37" s="13" t="s">
        <v>41</v>
      </c>
      <c r="K37" s="16">
        <v>2590000</v>
      </c>
      <c r="L37" s="17">
        <v>1.1</v>
      </c>
      <c r="M37" s="18">
        <f t="shared" si="0"/>
        <v>2849000</v>
      </c>
      <c r="N37" s="14" t="s">
        <v>125</v>
      </c>
    </row>
    <row r="38" spans="1:14" ht="23.25" customHeight="1">
      <c r="A38" s="13">
        <v>27</v>
      </c>
      <c r="B38" s="14" t="s">
        <v>104</v>
      </c>
      <c r="C38" s="19" t="s">
        <v>105</v>
      </c>
      <c r="D38" s="19" t="s">
        <v>106</v>
      </c>
      <c r="E38" s="14" t="s">
        <v>107</v>
      </c>
      <c r="F38" s="14" t="s">
        <v>73</v>
      </c>
      <c r="G38" s="14" t="s">
        <v>39</v>
      </c>
      <c r="H38" s="15">
        <v>8.16</v>
      </c>
      <c r="I38" s="14" t="s">
        <v>47</v>
      </c>
      <c r="J38" s="13" t="s">
        <v>41</v>
      </c>
      <c r="K38" s="16">
        <v>3160000</v>
      </c>
      <c r="L38" s="17">
        <v>1.1</v>
      </c>
      <c r="M38" s="18">
        <f t="shared" si="0"/>
        <v>3476000.0000000005</v>
      </c>
      <c r="N38" s="14" t="s">
        <v>94</v>
      </c>
    </row>
    <row r="39" spans="1:14" ht="23.25" customHeight="1">
      <c r="A39" s="13">
        <v>28</v>
      </c>
      <c r="B39" s="14" t="s">
        <v>151</v>
      </c>
      <c r="C39" s="19" t="s">
        <v>152</v>
      </c>
      <c r="D39" s="19" t="s">
        <v>153</v>
      </c>
      <c r="E39" s="14" t="s">
        <v>154</v>
      </c>
      <c r="F39" s="14" t="s">
        <v>73</v>
      </c>
      <c r="G39" s="14" t="s">
        <v>39</v>
      </c>
      <c r="H39" s="15">
        <v>8</v>
      </c>
      <c r="I39" s="14" t="s">
        <v>74</v>
      </c>
      <c r="J39" s="13" t="s">
        <v>41</v>
      </c>
      <c r="K39" s="16">
        <v>3160000</v>
      </c>
      <c r="L39" s="17">
        <v>1.1</v>
      </c>
      <c r="M39" s="18">
        <f t="shared" si="0"/>
        <v>3476000.0000000005</v>
      </c>
      <c r="N39" s="14" t="s">
        <v>94</v>
      </c>
    </row>
    <row r="40" spans="1:14" ht="23.25" customHeight="1">
      <c r="A40" s="13">
        <v>29</v>
      </c>
      <c r="B40" s="14" t="s">
        <v>89</v>
      </c>
      <c r="C40" s="19" t="s">
        <v>90</v>
      </c>
      <c r="D40" s="19" t="s">
        <v>91</v>
      </c>
      <c r="E40" s="14" t="s">
        <v>92</v>
      </c>
      <c r="F40" s="14" t="s">
        <v>73</v>
      </c>
      <c r="G40" s="14" t="s">
        <v>39</v>
      </c>
      <c r="H40" s="15">
        <v>8.24</v>
      </c>
      <c r="I40" s="14" t="s">
        <v>93</v>
      </c>
      <c r="J40" s="13" t="s">
        <v>41</v>
      </c>
      <c r="K40" s="16">
        <v>3160000</v>
      </c>
      <c r="L40" s="17">
        <v>1.1</v>
      </c>
      <c r="M40" s="18">
        <f t="shared" si="0"/>
        <v>3476000.0000000005</v>
      </c>
      <c r="N40" s="14" t="s">
        <v>94</v>
      </c>
    </row>
    <row r="41" spans="1:14" ht="23.25" customHeight="1">
      <c r="A41" s="13">
        <v>30</v>
      </c>
      <c r="B41" s="14" t="s">
        <v>213</v>
      </c>
      <c r="C41" s="19" t="s">
        <v>214</v>
      </c>
      <c r="D41" s="19" t="s">
        <v>215</v>
      </c>
      <c r="E41" s="14" t="s">
        <v>216</v>
      </c>
      <c r="F41" s="14" t="s">
        <v>73</v>
      </c>
      <c r="G41" s="14" t="s">
        <v>39</v>
      </c>
      <c r="H41" s="15">
        <v>7.88</v>
      </c>
      <c r="I41" s="14" t="s">
        <v>40</v>
      </c>
      <c r="J41" s="13" t="s">
        <v>183</v>
      </c>
      <c r="K41" s="16">
        <v>3160000</v>
      </c>
      <c r="L41" s="17">
        <v>1</v>
      </c>
      <c r="M41" s="18">
        <f t="shared" si="0"/>
        <v>3160000</v>
      </c>
      <c r="N41" s="14" t="s">
        <v>94</v>
      </c>
    </row>
    <row r="42" spans="1:14" ht="23.25" customHeight="1">
      <c r="A42" s="13">
        <v>31</v>
      </c>
      <c r="B42" s="14" t="s">
        <v>159</v>
      </c>
      <c r="C42" s="19" t="s">
        <v>160</v>
      </c>
      <c r="D42" s="19" t="s">
        <v>161</v>
      </c>
      <c r="E42" s="14" t="s">
        <v>162</v>
      </c>
      <c r="F42" s="14" t="s">
        <v>73</v>
      </c>
      <c r="G42" s="14" t="s">
        <v>39</v>
      </c>
      <c r="H42" s="15">
        <v>8</v>
      </c>
      <c r="I42" s="14" t="s">
        <v>40</v>
      </c>
      <c r="J42" s="13" t="s">
        <v>41</v>
      </c>
      <c r="K42" s="16">
        <v>3580000</v>
      </c>
      <c r="L42" s="17">
        <v>1.1</v>
      </c>
      <c r="M42" s="18">
        <f t="shared" si="0"/>
        <v>3938000.0000000005</v>
      </c>
      <c r="N42" s="14" t="s">
        <v>42</v>
      </c>
    </row>
    <row r="43" spans="1:14" ht="23.25" customHeight="1">
      <c r="A43" s="13">
        <v>32</v>
      </c>
      <c r="B43" s="14" t="s">
        <v>252</v>
      </c>
      <c r="C43" s="19" t="s">
        <v>148</v>
      </c>
      <c r="D43" s="19" t="s">
        <v>36</v>
      </c>
      <c r="E43" s="14" t="s">
        <v>253</v>
      </c>
      <c r="F43" s="14" t="s">
        <v>73</v>
      </c>
      <c r="G43" s="14" t="s">
        <v>39</v>
      </c>
      <c r="H43" s="15">
        <v>7.8571</v>
      </c>
      <c r="I43" s="14" t="s">
        <v>40</v>
      </c>
      <c r="J43" s="13" t="s">
        <v>183</v>
      </c>
      <c r="K43" s="16">
        <v>3580000</v>
      </c>
      <c r="L43" s="17">
        <v>1</v>
      </c>
      <c r="M43" s="18">
        <f t="shared" si="0"/>
        <v>3580000</v>
      </c>
      <c r="N43" s="14" t="s">
        <v>42</v>
      </c>
    </row>
    <row r="44" spans="1:14" ht="23.25" customHeight="1">
      <c r="A44" s="13">
        <v>33</v>
      </c>
      <c r="B44" s="14" t="s">
        <v>208</v>
      </c>
      <c r="C44" s="19" t="s">
        <v>209</v>
      </c>
      <c r="D44" s="19" t="s">
        <v>210</v>
      </c>
      <c r="E44" s="14" t="s">
        <v>211</v>
      </c>
      <c r="F44" s="14" t="s">
        <v>73</v>
      </c>
      <c r="G44" s="14" t="s">
        <v>39</v>
      </c>
      <c r="H44" s="15">
        <v>7.8929</v>
      </c>
      <c r="I44" s="14" t="s">
        <v>212</v>
      </c>
      <c r="J44" s="13" t="s">
        <v>183</v>
      </c>
      <c r="K44" s="16">
        <v>3580000</v>
      </c>
      <c r="L44" s="17">
        <v>1</v>
      </c>
      <c r="M44" s="18">
        <f aca="true" t="shared" si="1" ref="M44:M75">K44*L44</f>
        <v>3580000</v>
      </c>
      <c r="N44" s="14" t="s">
        <v>42</v>
      </c>
    </row>
    <row r="45" spans="1:14" ht="23.25" customHeight="1">
      <c r="A45" s="13">
        <v>34</v>
      </c>
      <c r="B45" s="14" t="s">
        <v>178</v>
      </c>
      <c r="C45" s="19" t="s">
        <v>179</v>
      </c>
      <c r="D45" s="19" t="s">
        <v>180</v>
      </c>
      <c r="E45" s="14" t="s">
        <v>181</v>
      </c>
      <c r="F45" s="14" t="s">
        <v>73</v>
      </c>
      <c r="G45" s="14" t="s">
        <v>39</v>
      </c>
      <c r="H45" s="15">
        <v>8.1071</v>
      </c>
      <c r="I45" s="14" t="s">
        <v>182</v>
      </c>
      <c r="J45" s="13" t="s">
        <v>183</v>
      </c>
      <c r="K45" s="16">
        <v>3580000</v>
      </c>
      <c r="L45" s="17">
        <v>1</v>
      </c>
      <c r="M45" s="18">
        <f t="shared" si="1"/>
        <v>3580000</v>
      </c>
      <c r="N45" s="14" t="s">
        <v>42</v>
      </c>
    </row>
    <row r="46" spans="1:14" ht="23.25" customHeight="1">
      <c r="A46" s="13">
        <v>35</v>
      </c>
      <c r="B46" s="14" t="s">
        <v>197</v>
      </c>
      <c r="C46" s="19" t="s">
        <v>198</v>
      </c>
      <c r="D46" s="19" t="s">
        <v>199</v>
      </c>
      <c r="E46" s="14" t="s">
        <v>200</v>
      </c>
      <c r="F46" s="14" t="s">
        <v>73</v>
      </c>
      <c r="G46" s="14" t="s">
        <v>39</v>
      </c>
      <c r="H46" s="15">
        <v>7.9286</v>
      </c>
      <c r="I46" s="14" t="s">
        <v>88</v>
      </c>
      <c r="J46" s="13" t="s">
        <v>183</v>
      </c>
      <c r="K46" s="16">
        <v>3580000</v>
      </c>
      <c r="L46" s="17">
        <v>1</v>
      </c>
      <c r="M46" s="18">
        <f t="shared" si="1"/>
        <v>3580000</v>
      </c>
      <c r="N46" s="14" t="s">
        <v>42</v>
      </c>
    </row>
    <row r="47" spans="1:14" ht="23.25" customHeight="1">
      <c r="A47" s="13">
        <v>36</v>
      </c>
      <c r="B47" s="14" t="s">
        <v>275</v>
      </c>
      <c r="C47" s="19" t="s">
        <v>276</v>
      </c>
      <c r="D47" s="19" t="s">
        <v>277</v>
      </c>
      <c r="E47" s="14" t="s">
        <v>278</v>
      </c>
      <c r="F47" s="14" t="s">
        <v>73</v>
      </c>
      <c r="G47" s="14" t="s">
        <v>39</v>
      </c>
      <c r="H47" s="15">
        <v>7.8214</v>
      </c>
      <c r="I47" s="14" t="s">
        <v>246</v>
      </c>
      <c r="J47" s="13" t="s">
        <v>183</v>
      </c>
      <c r="K47" s="16">
        <v>3580000</v>
      </c>
      <c r="L47" s="17">
        <v>1</v>
      </c>
      <c r="M47" s="18">
        <f t="shared" si="1"/>
        <v>3580000</v>
      </c>
      <c r="N47" s="14" t="s">
        <v>42</v>
      </c>
    </row>
    <row r="48" spans="1:14" ht="23.25" customHeight="1">
      <c r="A48" s="13">
        <v>37</v>
      </c>
      <c r="B48" s="14" t="s">
        <v>254</v>
      </c>
      <c r="C48" s="19" t="s">
        <v>255</v>
      </c>
      <c r="D48" s="19" t="s">
        <v>256</v>
      </c>
      <c r="E48" s="14" t="s">
        <v>257</v>
      </c>
      <c r="F48" s="14" t="s">
        <v>73</v>
      </c>
      <c r="G48" s="14" t="s">
        <v>39</v>
      </c>
      <c r="H48" s="15">
        <v>7.8276</v>
      </c>
      <c r="I48" s="14" t="s">
        <v>258</v>
      </c>
      <c r="J48" s="13" t="s">
        <v>183</v>
      </c>
      <c r="K48" s="16">
        <v>3740000</v>
      </c>
      <c r="L48" s="17">
        <v>1</v>
      </c>
      <c r="M48" s="18">
        <f t="shared" si="1"/>
        <v>3740000</v>
      </c>
      <c r="N48" s="14" t="s">
        <v>75</v>
      </c>
    </row>
    <row r="49" spans="1:14" ht="23.25" customHeight="1">
      <c r="A49" s="13">
        <v>38</v>
      </c>
      <c r="B49" s="14" t="s">
        <v>70</v>
      </c>
      <c r="C49" s="19" t="s">
        <v>71</v>
      </c>
      <c r="D49" s="19" t="s">
        <v>59</v>
      </c>
      <c r="E49" s="14" t="s">
        <v>72</v>
      </c>
      <c r="F49" s="14" t="s">
        <v>73</v>
      </c>
      <c r="G49" s="14" t="s">
        <v>39</v>
      </c>
      <c r="H49" s="15">
        <v>8.3448</v>
      </c>
      <c r="I49" s="14" t="s">
        <v>74</v>
      </c>
      <c r="J49" s="13" t="s">
        <v>41</v>
      </c>
      <c r="K49" s="16">
        <v>3740000</v>
      </c>
      <c r="L49" s="17">
        <v>1.1</v>
      </c>
      <c r="M49" s="18">
        <f t="shared" si="1"/>
        <v>4114000.0000000005</v>
      </c>
      <c r="N49" s="14" t="s">
        <v>75</v>
      </c>
    </row>
    <row r="50" spans="1:14" ht="23.25" customHeight="1">
      <c r="A50" s="13">
        <v>39</v>
      </c>
      <c r="B50" s="14" t="s">
        <v>192</v>
      </c>
      <c r="C50" s="19" t="s">
        <v>193</v>
      </c>
      <c r="D50" s="19" t="s">
        <v>194</v>
      </c>
      <c r="E50" s="14" t="s">
        <v>195</v>
      </c>
      <c r="F50" s="14" t="s">
        <v>73</v>
      </c>
      <c r="G50" s="14" t="s">
        <v>39</v>
      </c>
      <c r="H50" s="15">
        <v>7.931</v>
      </c>
      <c r="I50" s="14" t="s">
        <v>196</v>
      </c>
      <c r="J50" s="13" t="s">
        <v>183</v>
      </c>
      <c r="K50" s="16">
        <v>3740000</v>
      </c>
      <c r="L50" s="17">
        <v>1</v>
      </c>
      <c r="M50" s="18">
        <f t="shared" si="1"/>
        <v>3740000</v>
      </c>
      <c r="N50" s="14" t="s">
        <v>75</v>
      </c>
    </row>
    <row r="51" spans="1:14" ht="23.25" customHeight="1">
      <c r="A51" s="13">
        <v>40</v>
      </c>
      <c r="B51" s="14" t="s">
        <v>111</v>
      </c>
      <c r="C51" s="19" t="s">
        <v>112</v>
      </c>
      <c r="D51" s="19" t="s">
        <v>113</v>
      </c>
      <c r="E51" s="14" t="s">
        <v>114</v>
      </c>
      <c r="F51" s="14" t="s">
        <v>73</v>
      </c>
      <c r="G51" s="14" t="s">
        <v>39</v>
      </c>
      <c r="H51" s="15">
        <v>8.1379</v>
      </c>
      <c r="I51" s="14" t="s">
        <v>40</v>
      </c>
      <c r="J51" s="13" t="s">
        <v>41</v>
      </c>
      <c r="K51" s="16">
        <v>3740000</v>
      </c>
      <c r="L51" s="17">
        <v>1.1</v>
      </c>
      <c r="M51" s="18">
        <f t="shared" si="1"/>
        <v>4114000.0000000005</v>
      </c>
      <c r="N51" s="14" t="s">
        <v>75</v>
      </c>
    </row>
    <row r="52" spans="1:14" ht="23.25" customHeight="1">
      <c r="A52" s="13">
        <v>41</v>
      </c>
      <c r="B52" s="14" t="s">
        <v>247</v>
      </c>
      <c r="C52" s="19" t="s">
        <v>248</v>
      </c>
      <c r="D52" s="19" t="s">
        <v>249</v>
      </c>
      <c r="E52" s="14" t="s">
        <v>250</v>
      </c>
      <c r="F52" s="14" t="s">
        <v>73</v>
      </c>
      <c r="G52" s="14" t="s">
        <v>39</v>
      </c>
      <c r="H52" s="15">
        <v>7.8621</v>
      </c>
      <c r="I52" s="14" t="s">
        <v>251</v>
      </c>
      <c r="J52" s="13" t="s">
        <v>183</v>
      </c>
      <c r="K52" s="16">
        <v>3740000</v>
      </c>
      <c r="L52" s="17">
        <v>1</v>
      </c>
      <c r="M52" s="18">
        <f t="shared" si="1"/>
        <v>3740000</v>
      </c>
      <c r="N52" s="14" t="s">
        <v>75</v>
      </c>
    </row>
    <row r="53" spans="1:14" ht="23.25" customHeight="1">
      <c r="A53" s="13">
        <v>42</v>
      </c>
      <c r="B53" s="14" t="s">
        <v>95</v>
      </c>
      <c r="C53" s="19" t="s">
        <v>96</v>
      </c>
      <c r="D53" s="19" t="s">
        <v>97</v>
      </c>
      <c r="E53" s="14" t="s">
        <v>98</v>
      </c>
      <c r="F53" s="14" t="s">
        <v>73</v>
      </c>
      <c r="G53" s="14" t="s">
        <v>39</v>
      </c>
      <c r="H53" s="15">
        <v>8.2069</v>
      </c>
      <c r="I53" s="14" t="s">
        <v>99</v>
      </c>
      <c r="J53" s="13" t="s">
        <v>41</v>
      </c>
      <c r="K53" s="16">
        <v>3740000</v>
      </c>
      <c r="L53" s="17">
        <v>1.1</v>
      </c>
      <c r="M53" s="18">
        <f t="shared" si="1"/>
        <v>4114000.0000000005</v>
      </c>
      <c r="N53" s="14" t="s">
        <v>75</v>
      </c>
    </row>
    <row r="54" spans="1:14" ht="23.25" customHeight="1">
      <c r="A54" s="13">
        <v>43</v>
      </c>
      <c r="B54" s="14" t="s">
        <v>126</v>
      </c>
      <c r="C54" s="19" t="s">
        <v>127</v>
      </c>
      <c r="D54" s="19" t="s">
        <v>128</v>
      </c>
      <c r="E54" s="14" t="s">
        <v>129</v>
      </c>
      <c r="F54" s="14" t="s">
        <v>73</v>
      </c>
      <c r="G54" s="14" t="s">
        <v>39</v>
      </c>
      <c r="H54" s="15">
        <v>8.069</v>
      </c>
      <c r="I54" s="14" t="s">
        <v>130</v>
      </c>
      <c r="J54" s="13" t="s">
        <v>41</v>
      </c>
      <c r="K54" s="16">
        <v>3740000</v>
      </c>
      <c r="L54" s="17">
        <v>1.1</v>
      </c>
      <c r="M54" s="18">
        <f t="shared" si="1"/>
        <v>4114000.0000000005</v>
      </c>
      <c r="N54" s="14" t="s">
        <v>48</v>
      </c>
    </row>
    <row r="55" spans="1:14" ht="23.25" customHeight="1">
      <c r="A55" s="13">
        <v>44</v>
      </c>
      <c r="B55" s="14" t="s">
        <v>108</v>
      </c>
      <c r="C55" s="19" t="s">
        <v>109</v>
      </c>
      <c r="D55" s="19" t="s">
        <v>51</v>
      </c>
      <c r="E55" s="14" t="s">
        <v>110</v>
      </c>
      <c r="F55" s="14" t="s">
        <v>73</v>
      </c>
      <c r="G55" s="14" t="s">
        <v>39</v>
      </c>
      <c r="H55" s="15">
        <v>8.1379</v>
      </c>
      <c r="I55" s="14" t="s">
        <v>74</v>
      </c>
      <c r="J55" s="13" t="s">
        <v>41</v>
      </c>
      <c r="K55" s="16">
        <v>3740000</v>
      </c>
      <c r="L55" s="17">
        <v>1.1</v>
      </c>
      <c r="M55" s="18">
        <f t="shared" si="1"/>
        <v>4114000.0000000005</v>
      </c>
      <c r="N55" s="14" t="s">
        <v>48</v>
      </c>
    </row>
    <row r="56" spans="1:14" ht="23.25" customHeight="1">
      <c r="A56" s="13">
        <v>45</v>
      </c>
      <c r="B56" s="14" t="s">
        <v>188</v>
      </c>
      <c r="C56" s="19" t="s">
        <v>189</v>
      </c>
      <c r="D56" s="19" t="s">
        <v>190</v>
      </c>
      <c r="E56" s="14" t="s">
        <v>191</v>
      </c>
      <c r="F56" s="14" t="s">
        <v>73</v>
      </c>
      <c r="G56" s="14" t="s">
        <v>39</v>
      </c>
      <c r="H56" s="15">
        <v>7.931</v>
      </c>
      <c r="I56" s="14" t="s">
        <v>66</v>
      </c>
      <c r="J56" s="13" t="s">
        <v>183</v>
      </c>
      <c r="K56" s="16">
        <v>3740000</v>
      </c>
      <c r="L56" s="17">
        <v>1</v>
      </c>
      <c r="M56" s="18">
        <f t="shared" si="1"/>
        <v>3740000</v>
      </c>
      <c r="N56" s="14" t="s">
        <v>48</v>
      </c>
    </row>
    <row r="57" spans="1:14" ht="23.25" customHeight="1">
      <c r="A57" s="13">
        <v>46</v>
      </c>
      <c r="B57" s="14" t="s">
        <v>242</v>
      </c>
      <c r="C57" s="19" t="s">
        <v>243</v>
      </c>
      <c r="D57" s="19" t="s">
        <v>244</v>
      </c>
      <c r="E57" s="14" t="s">
        <v>245</v>
      </c>
      <c r="F57" s="14" t="s">
        <v>73</v>
      </c>
      <c r="G57" s="14" t="s">
        <v>39</v>
      </c>
      <c r="H57" s="15">
        <v>7.8621</v>
      </c>
      <c r="I57" s="14" t="s">
        <v>246</v>
      </c>
      <c r="J57" s="13" t="s">
        <v>183</v>
      </c>
      <c r="K57" s="16">
        <v>3740000</v>
      </c>
      <c r="L57" s="17">
        <v>1</v>
      </c>
      <c r="M57" s="18">
        <f t="shared" si="1"/>
        <v>3740000</v>
      </c>
      <c r="N57" s="14" t="s">
        <v>48</v>
      </c>
    </row>
    <row r="58" spans="1:14" ht="23.25" customHeight="1">
      <c r="A58" s="13">
        <v>47</v>
      </c>
      <c r="B58" s="14" t="s">
        <v>217</v>
      </c>
      <c r="C58" s="19" t="s">
        <v>218</v>
      </c>
      <c r="D58" s="19" t="s">
        <v>219</v>
      </c>
      <c r="E58" s="14" t="s">
        <v>220</v>
      </c>
      <c r="F58" s="14" t="s">
        <v>65</v>
      </c>
      <c r="G58" s="14" t="s">
        <v>39</v>
      </c>
      <c r="H58" s="15">
        <v>7.8696</v>
      </c>
      <c r="I58" s="14" t="s">
        <v>47</v>
      </c>
      <c r="J58" s="13" t="s">
        <v>183</v>
      </c>
      <c r="K58" s="16">
        <v>2870000</v>
      </c>
      <c r="L58" s="17">
        <v>1</v>
      </c>
      <c r="M58" s="18">
        <f t="shared" si="1"/>
        <v>2870000</v>
      </c>
      <c r="N58" s="14"/>
    </row>
    <row r="59" spans="1:14" ht="23.25" customHeight="1">
      <c r="A59" s="13">
        <v>48</v>
      </c>
      <c r="B59" s="14" t="s">
        <v>266</v>
      </c>
      <c r="C59" s="19" t="s">
        <v>267</v>
      </c>
      <c r="D59" s="19" t="s">
        <v>268</v>
      </c>
      <c r="E59" s="14" t="s">
        <v>269</v>
      </c>
      <c r="F59" s="14" t="s">
        <v>65</v>
      </c>
      <c r="G59" s="14" t="s">
        <v>39</v>
      </c>
      <c r="H59" s="15">
        <v>7.8261</v>
      </c>
      <c r="I59" s="14" t="s">
        <v>40</v>
      </c>
      <c r="J59" s="13" t="s">
        <v>183</v>
      </c>
      <c r="K59" s="16">
        <v>2870000</v>
      </c>
      <c r="L59" s="17">
        <v>1</v>
      </c>
      <c r="M59" s="18">
        <f t="shared" si="1"/>
        <v>2870000</v>
      </c>
      <c r="N59" s="14"/>
    </row>
    <row r="60" spans="1:14" ht="23.25" customHeight="1">
      <c r="A60" s="13">
        <v>49</v>
      </c>
      <c r="B60" s="14" t="s">
        <v>163</v>
      </c>
      <c r="C60" s="19" t="s">
        <v>164</v>
      </c>
      <c r="D60" s="19" t="s">
        <v>165</v>
      </c>
      <c r="E60" s="14" t="s">
        <v>166</v>
      </c>
      <c r="F60" s="14" t="s">
        <v>65</v>
      </c>
      <c r="G60" s="14" t="s">
        <v>39</v>
      </c>
      <c r="H60" s="15">
        <v>8</v>
      </c>
      <c r="I60" s="14" t="s">
        <v>40</v>
      </c>
      <c r="J60" s="13" t="s">
        <v>41</v>
      </c>
      <c r="K60" s="16">
        <v>2870000</v>
      </c>
      <c r="L60" s="17">
        <v>1.1</v>
      </c>
      <c r="M60" s="18">
        <f t="shared" si="1"/>
        <v>3157000.0000000005</v>
      </c>
      <c r="N60" s="14"/>
    </row>
    <row r="61" spans="1:14" ht="23.25" customHeight="1">
      <c r="A61" s="13">
        <v>50</v>
      </c>
      <c r="B61" s="14" t="s">
        <v>284</v>
      </c>
      <c r="C61" s="19" t="s">
        <v>50</v>
      </c>
      <c r="D61" s="19" t="s">
        <v>285</v>
      </c>
      <c r="E61" s="14" t="s">
        <v>286</v>
      </c>
      <c r="F61" s="14" t="s">
        <v>65</v>
      </c>
      <c r="G61" s="14" t="s">
        <v>39</v>
      </c>
      <c r="H61" s="15">
        <v>7.7826</v>
      </c>
      <c r="I61" s="14" t="s">
        <v>40</v>
      </c>
      <c r="J61" s="13" t="s">
        <v>183</v>
      </c>
      <c r="K61" s="16">
        <v>2870000</v>
      </c>
      <c r="L61" s="17">
        <v>1</v>
      </c>
      <c r="M61" s="18">
        <f t="shared" si="1"/>
        <v>2870000</v>
      </c>
      <c r="N61" s="14"/>
    </row>
    <row r="62" spans="1:14" ht="23.25" customHeight="1">
      <c r="A62" s="13">
        <v>51</v>
      </c>
      <c r="B62" s="14" t="s">
        <v>287</v>
      </c>
      <c r="C62" s="19" t="s">
        <v>288</v>
      </c>
      <c r="D62" s="19" t="s">
        <v>289</v>
      </c>
      <c r="E62" s="14" t="s">
        <v>290</v>
      </c>
      <c r="F62" s="14" t="s">
        <v>65</v>
      </c>
      <c r="G62" s="14" t="s">
        <v>39</v>
      </c>
      <c r="H62" s="15">
        <v>7.7826</v>
      </c>
      <c r="I62" s="14" t="s">
        <v>182</v>
      </c>
      <c r="J62" s="13" t="s">
        <v>183</v>
      </c>
      <c r="K62" s="16">
        <v>2870000</v>
      </c>
      <c r="L62" s="17">
        <v>1</v>
      </c>
      <c r="M62" s="18">
        <f t="shared" si="1"/>
        <v>2870000</v>
      </c>
      <c r="N62" s="14"/>
    </row>
    <row r="63" spans="1:14" ht="23.25" customHeight="1">
      <c r="A63" s="13">
        <v>52</v>
      </c>
      <c r="B63" s="14" t="s">
        <v>279</v>
      </c>
      <c r="C63" s="19" t="s">
        <v>280</v>
      </c>
      <c r="D63" s="19" t="s">
        <v>281</v>
      </c>
      <c r="E63" s="14" t="s">
        <v>282</v>
      </c>
      <c r="F63" s="14" t="s">
        <v>65</v>
      </c>
      <c r="G63" s="14" t="s">
        <v>39</v>
      </c>
      <c r="H63" s="15">
        <v>7.7826</v>
      </c>
      <c r="I63" s="14" t="s">
        <v>283</v>
      </c>
      <c r="J63" s="13" t="s">
        <v>183</v>
      </c>
      <c r="K63" s="16">
        <v>2870000</v>
      </c>
      <c r="L63" s="17">
        <v>1</v>
      </c>
      <c r="M63" s="18">
        <f t="shared" si="1"/>
        <v>2870000</v>
      </c>
      <c r="N63" s="14"/>
    </row>
    <row r="64" spans="1:14" ht="23.25" customHeight="1">
      <c r="A64" s="13">
        <v>53</v>
      </c>
      <c r="B64" s="14" t="s">
        <v>167</v>
      </c>
      <c r="C64" s="19" t="s">
        <v>168</v>
      </c>
      <c r="D64" s="19" t="s">
        <v>169</v>
      </c>
      <c r="E64" s="14" t="s">
        <v>170</v>
      </c>
      <c r="F64" s="14" t="s">
        <v>65</v>
      </c>
      <c r="G64" s="14" t="s">
        <v>39</v>
      </c>
      <c r="H64" s="15">
        <v>8</v>
      </c>
      <c r="I64" s="14" t="s">
        <v>40</v>
      </c>
      <c r="J64" s="13" t="s">
        <v>41</v>
      </c>
      <c r="K64" s="16">
        <v>2870000</v>
      </c>
      <c r="L64" s="17">
        <v>1.1</v>
      </c>
      <c r="M64" s="18">
        <f t="shared" si="1"/>
        <v>3157000.0000000005</v>
      </c>
      <c r="N64" s="14"/>
    </row>
    <row r="65" spans="1:14" ht="23.25" customHeight="1">
      <c r="A65" s="13">
        <v>54</v>
      </c>
      <c r="B65" s="14" t="s">
        <v>62</v>
      </c>
      <c r="C65" s="19" t="s">
        <v>63</v>
      </c>
      <c r="D65" s="19" t="s">
        <v>36</v>
      </c>
      <c r="E65" s="14" t="s">
        <v>64</v>
      </c>
      <c r="F65" s="14" t="s">
        <v>65</v>
      </c>
      <c r="G65" s="14" t="s">
        <v>39</v>
      </c>
      <c r="H65" s="15">
        <v>8.3913</v>
      </c>
      <c r="I65" s="14" t="s">
        <v>66</v>
      </c>
      <c r="J65" s="13" t="s">
        <v>41</v>
      </c>
      <c r="K65" s="16">
        <v>2870000</v>
      </c>
      <c r="L65" s="17">
        <v>1.1</v>
      </c>
      <c r="M65" s="18">
        <f t="shared" si="1"/>
        <v>3157000.0000000005</v>
      </c>
      <c r="N65" s="14"/>
    </row>
    <row r="66" spans="1:14" ht="23.25" customHeight="1">
      <c r="A66" s="13">
        <v>55</v>
      </c>
      <c r="B66" s="14" t="s">
        <v>143</v>
      </c>
      <c r="C66" s="19" t="s">
        <v>144</v>
      </c>
      <c r="D66" s="19" t="s">
        <v>145</v>
      </c>
      <c r="E66" s="14" t="s">
        <v>146</v>
      </c>
      <c r="F66" s="14" t="s">
        <v>65</v>
      </c>
      <c r="G66" s="14" t="s">
        <v>39</v>
      </c>
      <c r="H66" s="15">
        <v>8</v>
      </c>
      <c r="I66" s="14" t="s">
        <v>47</v>
      </c>
      <c r="J66" s="13" t="s">
        <v>41</v>
      </c>
      <c r="K66" s="16">
        <v>2870000</v>
      </c>
      <c r="L66" s="17">
        <v>1.1</v>
      </c>
      <c r="M66" s="18">
        <f t="shared" si="1"/>
        <v>3157000.0000000005</v>
      </c>
      <c r="N66" s="14"/>
    </row>
    <row r="67" spans="1:14" ht="23.25" customHeight="1">
      <c r="A67" s="13">
        <v>56</v>
      </c>
      <c r="B67" s="14" t="s">
        <v>171</v>
      </c>
      <c r="C67" s="19" t="s">
        <v>172</v>
      </c>
      <c r="D67" s="19" t="s">
        <v>145</v>
      </c>
      <c r="E67" s="14" t="s">
        <v>173</v>
      </c>
      <c r="F67" s="14" t="s">
        <v>65</v>
      </c>
      <c r="G67" s="14" t="s">
        <v>39</v>
      </c>
      <c r="H67" s="15">
        <v>8</v>
      </c>
      <c r="I67" s="14" t="s">
        <v>40</v>
      </c>
      <c r="J67" s="13" t="s">
        <v>41</v>
      </c>
      <c r="K67" s="16">
        <v>2870000</v>
      </c>
      <c r="L67" s="17">
        <v>1.1</v>
      </c>
      <c r="M67" s="18">
        <f t="shared" si="1"/>
        <v>3157000.0000000005</v>
      </c>
      <c r="N67" s="14"/>
    </row>
    <row r="68" spans="1:14" ht="23.25" customHeight="1">
      <c r="A68" s="13">
        <v>57</v>
      </c>
      <c r="B68" s="14" t="s">
        <v>135</v>
      </c>
      <c r="C68" s="19" t="s">
        <v>136</v>
      </c>
      <c r="D68" s="19" t="s">
        <v>137</v>
      </c>
      <c r="E68" s="14" t="s">
        <v>138</v>
      </c>
      <c r="F68" s="14" t="s">
        <v>65</v>
      </c>
      <c r="G68" s="14" t="s">
        <v>39</v>
      </c>
      <c r="H68" s="15">
        <v>8.0435</v>
      </c>
      <c r="I68" s="14" t="s">
        <v>40</v>
      </c>
      <c r="J68" s="13" t="s">
        <v>41</v>
      </c>
      <c r="K68" s="16">
        <v>2870000</v>
      </c>
      <c r="L68" s="17">
        <v>1.1</v>
      </c>
      <c r="M68" s="18">
        <f t="shared" si="1"/>
        <v>3157000.0000000005</v>
      </c>
      <c r="N68" s="14"/>
    </row>
    <row r="69" spans="1:14" ht="23.25" customHeight="1">
      <c r="A69" s="13">
        <v>58</v>
      </c>
      <c r="B69" s="14" t="s">
        <v>204</v>
      </c>
      <c r="C69" s="19" t="s">
        <v>205</v>
      </c>
      <c r="D69" s="19" t="s">
        <v>206</v>
      </c>
      <c r="E69" s="14" t="s">
        <v>207</v>
      </c>
      <c r="F69" s="14" t="s">
        <v>65</v>
      </c>
      <c r="G69" s="14" t="s">
        <v>39</v>
      </c>
      <c r="H69" s="15">
        <v>7.913</v>
      </c>
      <c r="I69" s="14" t="s">
        <v>182</v>
      </c>
      <c r="J69" s="13" t="s">
        <v>183</v>
      </c>
      <c r="K69" s="16">
        <v>2870000</v>
      </c>
      <c r="L69" s="17">
        <v>1</v>
      </c>
      <c r="M69" s="18">
        <f t="shared" si="1"/>
        <v>2870000</v>
      </c>
      <c r="N69" s="14"/>
    </row>
    <row r="70" spans="1:14" ht="23.25" customHeight="1">
      <c r="A70" s="13">
        <v>59</v>
      </c>
      <c r="B70" s="14" t="s">
        <v>221</v>
      </c>
      <c r="C70" s="19" t="s">
        <v>222</v>
      </c>
      <c r="D70" s="19" t="s">
        <v>223</v>
      </c>
      <c r="E70" s="14" t="s">
        <v>224</v>
      </c>
      <c r="F70" s="14" t="s">
        <v>65</v>
      </c>
      <c r="G70" s="14" t="s">
        <v>39</v>
      </c>
      <c r="H70" s="15">
        <v>7.8696</v>
      </c>
      <c r="I70" s="14" t="s">
        <v>47</v>
      </c>
      <c r="J70" s="13" t="s">
        <v>183</v>
      </c>
      <c r="K70" s="16">
        <v>2870000</v>
      </c>
      <c r="L70" s="17">
        <v>1</v>
      </c>
      <c r="M70" s="18">
        <f t="shared" si="1"/>
        <v>2870000</v>
      </c>
      <c r="N70" s="14"/>
    </row>
    <row r="71" spans="1:14" ht="23.25" customHeight="1">
      <c r="A71" s="13">
        <v>60</v>
      </c>
      <c r="B71" s="14" t="s">
        <v>174</v>
      </c>
      <c r="C71" s="19" t="s">
        <v>175</v>
      </c>
      <c r="D71" s="19" t="s">
        <v>176</v>
      </c>
      <c r="E71" s="14" t="s">
        <v>177</v>
      </c>
      <c r="F71" s="14" t="s">
        <v>65</v>
      </c>
      <c r="G71" s="14" t="s">
        <v>39</v>
      </c>
      <c r="H71" s="15">
        <v>8</v>
      </c>
      <c r="I71" s="14" t="s">
        <v>40</v>
      </c>
      <c r="J71" s="13" t="s">
        <v>41</v>
      </c>
      <c r="K71" s="16">
        <v>2870000</v>
      </c>
      <c r="L71" s="17">
        <v>1.1</v>
      </c>
      <c r="M71" s="18">
        <f t="shared" si="1"/>
        <v>3157000.0000000005</v>
      </c>
      <c r="N71" s="14"/>
    </row>
    <row r="72" spans="1:14" ht="23.25" customHeight="1">
      <c r="A72" s="13">
        <v>61</v>
      </c>
      <c r="B72" s="14" t="s">
        <v>291</v>
      </c>
      <c r="C72" s="19" t="s">
        <v>292</v>
      </c>
      <c r="D72" s="19" t="s">
        <v>293</v>
      </c>
      <c r="E72" s="14" t="s">
        <v>294</v>
      </c>
      <c r="F72" s="14" t="s">
        <v>65</v>
      </c>
      <c r="G72" s="14" t="s">
        <v>39</v>
      </c>
      <c r="H72" s="15">
        <v>7.7826</v>
      </c>
      <c r="I72" s="14" t="s">
        <v>295</v>
      </c>
      <c r="J72" s="13" t="s">
        <v>183</v>
      </c>
      <c r="K72" s="16">
        <v>2870000</v>
      </c>
      <c r="L72" s="17">
        <v>1</v>
      </c>
      <c r="M72" s="18">
        <f t="shared" si="1"/>
        <v>2870000</v>
      </c>
      <c r="N72" s="14"/>
    </row>
    <row r="73" spans="1:14" ht="23.25" customHeight="1">
      <c r="A73" s="13">
        <v>62</v>
      </c>
      <c r="B73" s="14" t="s">
        <v>229</v>
      </c>
      <c r="C73" s="19" t="s">
        <v>230</v>
      </c>
      <c r="D73" s="19" t="s">
        <v>141</v>
      </c>
      <c r="E73" s="14" t="s">
        <v>231</v>
      </c>
      <c r="F73" s="14" t="s">
        <v>65</v>
      </c>
      <c r="G73" s="14" t="s">
        <v>39</v>
      </c>
      <c r="H73" s="15">
        <v>7.8696</v>
      </c>
      <c r="I73" s="14" t="s">
        <v>40</v>
      </c>
      <c r="J73" s="13" t="s">
        <v>183</v>
      </c>
      <c r="K73" s="16">
        <v>2870000</v>
      </c>
      <c r="L73" s="17">
        <v>1</v>
      </c>
      <c r="M73" s="18">
        <f t="shared" si="1"/>
        <v>2870000</v>
      </c>
      <c r="N73" s="14"/>
    </row>
    <row r="74" spans="1:14" ht="23.25" customHeight="1">
      <c r="A74" s="13">
        <v>63</v>
      </c>
      <c r="B74" s="14" t="s">
        <v>445</v>
      </c>
      <c r="C74" s="19" t="s">
        <v>446</v>
      </c>
      <c r="D74" s="19" t="s">
        <v>447</v>
      </c>
      <c r="E74" s="14" t="s">
        <v>448</v>
      </c>
      <c r="F74" s="14" t="s">
        <v>65</v>
      </c>
      <c r="G74" s="14" t="s">
        <v>39</v>
      </c>
      <c r="H74" s="15">
        <v>7.7391</v>
      </c>
      <c r="I74" s="14" t="s">
        <v>47</v>
      </c>
      <c r="J74" s="13" t="s">
        <v>183</v>
      </c>
      <c r="K74" s="16">
        <v>2870000</v>
      </c>
      <c r="L74" s="17">
        <v>1</v>
      </c>
      <c r="M74" s="18">
        <f t="shared" si="1"/>
        <v>2870000</v>
      </c>
      <c r="N74" s="14"/>
    </row>
    <row r="75" spans="1:14" ht="23.25" customHeight="1">
      <c r="A75" s="13">
        <v>64</v>
      </c>
      <c r="B75" s="14" t="s">
        <v>184</v>
      </c>
      <c r="C75" s="19" t="s">
        <v>185</v>
      </c>
      <c r="D75" s="19" t="s">
        <v>186</v>
      </c>
      <c r="E75" s="14" t="s">
        <v>187</v>
      </c>
      <c r="F75" s="14" t="s">
        <v>65</v>
      </c>
      <c r="G75" s="14" t="s">
        <v>39</v>
      </c>
      <c r="H75" s="15">
        <v>7.9565</v>
      </c>
      <c r="I75" s="14" t="s">
        <v>47</v>
      </c>
      <c r="J75" s="13" t="s">
        <v>183</v>
      </c>
      <c r="K75" s="16">
        <v>2870000</v>
      </c>
      <c r="L75" s="17">
        <v>1</v>
      </c>
      <c r="M75" s="18">
        <f t="shared" si="1"/>
        <v>2870000</v>
      </c>
      <c r="N75" s="14"/>
    </row>
    <row r="76" spans="1:14" ht="23.25" customHeight="1">
      <c r="A76" s="13">
        <v>65</v>
      </c>
      <c r="B76" s="14" t="s">
        <v>225</v>
      </c>
      <c r="C76" s="19" t="s">
        <v>226</v>
      </c>
      <c r="D76" s="19" t="s">
        <v>227</v>
      </c>
      <c r="E76" s="14" t="s">
        <v>228</v>
      </c>
      <c r="F76" s="14" t="s">
        <v>65</v>
      </c>
      <c r="G76" s="14" t="s">
        <v>39</v>
      </c>
      <c r="H76" s="15">
        <v>7.8696</v>
      </c>
      <c r="I76" s="14" t="s">
        <v>99</v>
      </c>
      <c r="J76" s="13" t="s">
        <v>183</v>
      </c>
      <c r="K76" s="16">
        <v>2870000</v>
      </c>
      <c r="L76" s="17">
        <v>1</v>
      </c>
      <c r="M76" s="18">
        <f aca="true" t="shared" si="2" ref="M76:M107">K76*L76</f>
        <v>2870000</v>
      </c>
      <c r="N76" s="14"/>
    </row>
    <row r="77" spans="1:14" ht="23.25" customHeight="1">
      <c r="A77" s="13">
        <v>66</v>
      </c>
      <c r="B77" s="14" t="s">
        <v>201</v>
      </c>
      <c r="C77" s="19" t="s">
        <v>202</v>
      </c>
      <c r="D77" s="19" t="s">
        <v>82</v>
      </c>
      <c r="E77" s="14" t="s">
        <v>203</v>
      </c>
      <c r="F77" s="14" t="s">
        <v>65</v>
      </c>
      <c r="G77" s="14" t="s">
        <v>39</v>
      </c>
      <c r="H77" s="15">
        <v>7.913</v>
      </c>
      <c r="I77" s="14" t="s">
        <v>40</v>
      </c>
      <c r="J77" s="13" t="s">
        <v>183</v>
      </c>
      <c r="K77" s="16">
        <v>2870000</v>
      </c>
      <c r="L77" s="17">
        <v>1</v>
      </c>
      <c r="M77" s="18">
        <f t="shared" si="2"/>
        <v>2870000</v>
      </c>
      <c r="N77" s="14"/>
    </row>
    <row r="78" spans="1:14" ht="23.25" customHeight="1">
      <c r="A78" s="13">
        <v>67</v>
      </c>
      <c r="B78" s="14" t="s">
        <v>232</v>
      </c>
      <c r="C78" s="19" t="s">
        <v>233</v>
      </c>
      <c r="D78" s="19" t="s">
        <v>190</v>
      </c>
      <c r="E78" s="14" t="s">
        <v>234</v>
      </c>
      <c r="F78" s="14" t="s">
        <v>65</v>
      </c>
      <c r="G78" s="14" t="s">
        <v>39</v>
      </c>
      <c r="H78" s="15">
        <v>7.8696</v>
      </c>
      <c r="I78" s="14" t="s">
        <v>40</v>
      </c>
      <c r="J78" s="13" t="s">
        <v>183</v>
      </c>
      <c r="K78" s="16">
        <v>2870000</v>
      </c>
      <c r="L78" s="17">
        <v>1</v>
      </c>
      <c r="M78" s="18">
        <f t="shared" si="2"/>
        <v>2870000</v>
      </c>
      <c r="N78" s="14"/>
    </row>
    <row r="79" spans="1:14" ht="23.25" customHeight="1">
      <c r="A79" s="13">
        <v>68</v>
      </c>
      <c r="B79" s="14" t="s">
        <v>262</v>
      </c>
      <c r="C79" s="19" t="s">
        <v>263</v>
      </c>
      <c r="D79" s="19" t="s">
        <v>264</v>
      </c>
      <c r="E79" s="14" t="s">
        <v>265</v>
      </c>
      <c r="F79" s="14" t="s">
        <v>65</v>
      </c>
      <c r="G79" s="14" t="s">
        <v>39</v>
      </c>
      <c r="H79" s="15">
        <v>7.8261</v>
      </c>
      <c r="I79" s="14" t="s">
        <v>196</v>
      </c>
      <c r="J79" s="13" t="s">
        <v>183</v>
      </c>
      <c r="K79" s="16">
        <v>2870000</v>
      </c>
      <c r="L79" s="17">
        <v>1</v>
      </c>
      <c r="M79" s="18">
        <f t="shared" si="2"/>
        <v>2870000</v>
      </c>
      <c r="N79" s="14"/>
    </row>
    <row r="80" spans="1:14" ht="23.25" customHeight="1">
      <c r="A80" s="13">
        <v>69</v>
      </c>
      <c r="B80" s="14" t="s">
        <v>270</v>
      </c>
      <c r="C80" s="19" t="s">
        <v>271</v>
      </c>
      <c r="D80" s="19" t="s">
        <v>272</v>
      </c>
      <c r="E80" s="14" t="s">
        <v>273</v>
      </c>
      <c r="F80" s="14" t="s">
        <v>65</v>
      </c>
      <c r="G80" s="14" t="s">
        <v>39</v>
      </c>
      <c r="H80" s="15">
        <v>7.8261</v>
      </c>
      <c r="I80" s="14" t="s">
        <v>274</v>
      </c>
      <c r="J80" s="13" t="s">
        <v>183</v>
      </c>
      <c r="K80" s="16">
        <v>2870000</v>
      </c>
      <c r="L80" s="17">
        <v>1</v>
      </c>
      <c r="M80" s="18">
        <f t="shared" si="2"/>
        <v>2870000</v>
      </c>
      <c r="N80" s="14"/>
    </row>
    <row r="81" spans="1:14" ht="23.25" customHeight="1">
      <c r="A81" s="13">
        <v>70</v>
      </c>
      <c r="B81" s="14" t="s">
        <v>235</v>
      </c>
      <c r="C81" s="19" t="s">
        <v>209</v>
      </c>
      <c r="D81" s="19" t="s">
        <v>236</v>
      </c>
      <c r="E81" s="14" t="s">
        <v>237</v>
      </c>
      <c r="F81" s="14" t="s">
        <v>65</v>
      </c>
      <c r="G81" s="14" t="s">
        <v>39</v>
      </c>
      <c r="H81" s="15">
        <v>7.8696</v>
      </c>
      <c r="I81" s="14" t="s">
        <v>40</v>
      </c>
      <c r="J81" s="13" t="s">
        <v>183</v>
      </c>
      <c r="K81" s="16">
        <v>2870000</v>
      </c>
      <c r="L81" s="17">
        <v>1</v>
      </c>
      <c r="M81" s="18">
        <f t="shared" si="2"/>
        <v>2870000</v>
      </c>
      <c r="N81" s="14"/>
    </row>
    <row r="82" spans="1:14" ht="23.25" customHeight="1">
      <c r="A82" s="13">
        <v>71</v>
      </c>
      <c r="B82" s="14" t="s">
        <v>411</v>
      </c>
      <c r="C82" s="19" t="s">
        <v>412</v>
      </c>
      <c r="D82" s="19" t="s">
        <v>413</v>
      </c>
      <c r="E82" s="14" t="s">
        <v>414</v>
      </c>
      <c r="F82" s="14" t="s">
        <v>299</v>
      </c>
      <c r="G82" s="14" t="s">
        <v>39</v>
      </c>
      <c r="H82" s="15">
        <v>7.3333</v>
      </c>
      <c r="I82" s="14" t="s">
        <v>40</v>
      </c>
      <c r="J82" s="13" t="s">
        <v>183</v>
      </c>
      <c r="K82" s="16">
        <v>1680000</v>
      </c>
      <c r="L82" s="17">
        <v>1</v>
      </c>
      <c r="M82" s="18">
        <f t="shared" si="2"/>
        <v>1680000</v>
      </c>
      <c r="N82" s="14"/>
    </row>
    <row r="83" spans="1:14" ht="23.25" customHeight="1">
      <c r="A83" s="13">
        <v>72</v>
      </c>
      <c r="B83" s="14" t="s">
        <v>318</v>
      </c>
      <c r="C83" s="19" t="s">
        <v>319</v>
      </c>
      <c r="D83" s="19" t="s">
        <v>320</v>
      </c>
      <c r="E83" s="14" t="s">
        <v>321</v>
      </c>
      <c r="F83" s="14" t="s">
        <v>299</v>
      </c>
      <c r="G83" s="14" t="s">
        <v>39</v>
      </c>
      <c r="H83" s="15">
        <v>7.8182</v>
      </c>
      <c r="I83" s="14" t="s">
        <v>40</v>
      </c>
      <c r="J83" s="13" t="s">
        <v>183</v>
      </c>
      <c r="K83" s="16">
        <v>1680000</v>
      </c>
      <c r="L83" s="17">
        <v>1</v>
      </c>
      <c r="M83" s="18">
        <f t="shared" si="2"/>
        <v>1680000</v>
      </c>
      <c r="N83" s="14"/>
    </row>
    <row r="84" spans="1:14" ht="23.25" customHeight="1">
      <c r="A84" s="13">
        <v>73</v>
      </c>
      <c r="B84" s="14" t="s">
        <v>367</v>
      </c>
      <c r="C84" s="19" t="s">
        <v>368</v>
      </c>
      <c r="D84" s="19" t="s">
        <v>161</v>
      </c>
      <c r="E84" s="14" t="s">
        <v>369</v>
      </c>
      <c r="F84" s="14" t="s">
        <v>299</v>
      </c>
      <c r="G84" s="14" t="s">
        <v>39</v>
      </c>
      <c r="H84" s="15">
        <v>7.4545</v>
      </c>
      <c r="I84" s="14" t="s">
        <v>258</v>
      </c>
      <c r="J84" s="13" t="s">
        <v>183</v>
      </c>
      <c r="K84" s="16">
        <v>1680000</v>
      </c>
      <c r="L84" s="17">
        <v>1</v>
      </c>
      <c r="M84" s="18">
        <f t="shared" si="2"/>
        <v>1680000</v>
      </c>
      <c r="N84" s="14"/>
    </row>
    <row r="85" spans="1:14" ht="23.25" customHeight="1">
      <c r="A85" s="13">
        <v>74</v>
      </c>
      <c r="B85" s="14" t="s">
        <v>322</v>
      </c>
      <c r="C85" s="19" t="s">
        <v>323</v>
      </c>
      <c r="D85" s="19" t="s">
        <v>324</v>
      </c>
      <c r="E85" s="14" t="s">
        <v>325</v>
      </c>
      <c r="F85" s="14" t="s">
        <v>299</v>
      </c>
      <c r="G85" s="14" t="s">
        <v>39</v>
      </c>
      <c r="H85" s="15">
        <v>7.8182</v>
      </c>
      <c r="I85" s="14" t="s">
        <v>295</v>
      </c>
      <c r="J85" s="13" t="s">
        <v>183</v>
      </c>
      <c r="K85" s="16">
        <v>1680000</v>
      </c>
      <c r="L85" s="17">
        <v>1</v>
      </c>
      <c r="M85" s="18">
        <f t="shared" si="2"/>
        <v>1680000</v>
      </c>
      <c r="N85" s="14"/>
    </row>
    <row r="86" spans="1:14" ht="23.25" customHeight="1">
      <c r="A86" s="13">
        <v>75</v>
      </c>
      <c r="B86" s="14" t="s">
        <v>404</v>
      </c>
      <c r="C86" s="19" t="s">
        <v>405</v>
      </c>
      <c r="D86" s="19" t="s">
        <v>289</v>
      </c>
      <c r="E86" s="14" t="s">
        <v>406</v>
      </c>
      <c r="F86" s="14" t="s">
        <v>299</v>
      </c>
      <c r="G86" s="14" t="s">
        <v>39</v>
      </c>
      <c r="H86" s="15">
        <v>7.3333</v>
      </c>
      <c r="I86" s="14" t="s">
        <v>40</v>
      </c>
      <c r="J86" s="13" t="s">
        <v>183</v>
      </c>
      <c r="K86" s="16">
        <v>1680000</v>
      </c>
      <c r="L86" s="17">
        <v>1</v>
      </c>
      <c r="M86" s="18">
        <f t="shared" si="2"/>
        <v>1680000</v>
      </c>
      <c r="N86" s="14"/>
    </row>
    <row r="87" spans="1:14" ht="23.25" customHeight="1">
      <c r="A87" s="13">
        <v>76</v>
      </c>
      <c r="B87" s="14" t="s">
        <v>381</v>
      </c>
      <c r="C87" s="19" t="s">
        <v>382</v>
      </c>
      <c r="D87" s="19" t="s">
        <v>281</v>
      </c>
      <c r="E87" s="14" t="s">
        <v>383</v>
      </c>
      <c r="F87" s="14" t="s">
        <v>299</v>
      </c>
      <c r="G87" s="14" t="s">
        <v>39</v>
      </c>
      <c r="H87" s="15">
        <v>7.3333</v>
      </c>
      <c r="I87" s="14" t="s">
        <v>124</v>
      </c>
      <c r="J87" s="13" t="s">
        <v>183</v>
      </c>
      <c r="K87" s="16">
        <v>1680000</v>
      </c>
      <c r="L87" s="17">
        <v>1</v>
      </c>
      <c r="M87" s="18">
        <f t="shared" si="2"/>
        <v>1680000</v>
      </c>
      <c r="N87" s="14"/>
    </row>
    <row r="88" spans="1:14" ht="23.25" customHeight="1">
      <c r="A88" s="13">
        <v>77</v>
      </c>
      <c r="B88" s="14" t="s">
        <v>363</v>
      </c>
      <c r="C88" s="19" t="s">
        <v>364</v>
      </c>
      <c r="D88" s="19" t="s">
        <v>365</v>
      </c>
      <c r="E88" s="14" t="s">
        <v>366</v>
      </c>
      <c r="F88" s="14" t="s">
        <v>299</v>
      </c>
      <c r="G88" s="14" t="s">
        <v>39</v>
      </c>
      <c r="H88" s="15">
        <v>7.4545</v>
      </c>
      <c r="I88" s="14" t="s">
        <v>124</v>
      </c>
      <c r="J88" s="13" t="s">
        <v>183</v>
      </c>
      <c r="K88" s="16">
        <v>1680000</v>
      </c>
      <c r="L88" s="17">
        <v>1</v>
      </c>
      <c r="M88" s="18">
        <f t="shared" si="2"/>
        <v>1680000</v>
      </c>
      <c r="N88" s="14"/>
    </row>
    <row r="89" spans="1:14" ht="23.25" customHeight="1">
      <c r="A89" s="13">
        <v>78</v>
      </c>
      <c r="B89" s="14" t="s">
        <v>397</v>
      </c>
      <c r="C89" s="19" t="s">
        <v>81</v>
      </c>
      <c r="D89" s="19" t="s">
        <v>398</v>
      </c>
      <c r="E89" s="14" t="s">
        <v>399</v>
      </c>
      <c r="F89" s="14" t="s">
        <v>299</v>
      </c>
      <c r="G89" s="14" t="s">
        <v>39</v>
      </c>
      <c r="H89" s="15">
        <v>7.3333</v>
      </c>
      <c r="I89" s="14" t="s">
        <v>74</v>
      </c>
      <c r="J89" s="13" t="s">
        <v>183</v>
      </c>
      <c r="K89" s="16">
        <v>1680000</v>
      </c>
      <c r="L89" s="17">
        <v>1</v>
      </c>
      <c r="M89" s="18">
        <f t="shared" si="2"/>
        <v>1680000</v>
      </c>
      <c r="N89" s="14"/>
    </row>
    <row r="90" spans="1:14" ht="23.25" customHeight="1">
      <c r="A90" s="13">
        <v>79</v>
      </c>
      <c r="B90" s="14" t="s">
        <v>394</v>
      </c>
      <c r="C90" s="19" t="s">
        <v>395</v>
      </c>
      <c r="D90" s="19" t="s">
        <v>169</v>
      </c>
      <c r="E90" s="14" t="s">
        <v>396</v>
      </c>
      <c r="F90" s="14" t="s">
        <v>299</v>
      </c>
      <c r="G90" s="14" t="s">
        <v>39</v>
      </c>
      <c r="H90" s="15">
        <v>7.3333</v>
      </c>
      <c r="I90" s="14" t="s">
        <v>88</v>
      </c>
      <c r="J90" s="13" t="s">
        <v>183</v>
      </c>
      <c r="K90" s="16">
        <v>1680000</v>
      </c>
      <c r="L90" s="17">
        <v>1</v>
      </c>
      <c r="M90" s="18">
        <f t="shared" si="2"/>
        <v>1680000</v>
      </c>
      <c r="N90" s="14"/>
    </row>
    <row r="91" spans="1:14" ht="23.25" customHeight="1">
      <c r="A91" s="13">
        <v>80</v>
      </c>
      <c r="B91" s="14" t="s">
        <v>407</v>
      </c>
      <c r="C91" s="19" t="s">
        <v>408</v>
      </c>
      <c r="D91" s="19" t="s">
        <v>409</v>
      </c>
      <c r="E91" s="14" t="s">
        <v>410</v>
      </c>
      <c r="F91" s="14" t="s">
        <v>299</v>
      </c>
      <c r="G91" s="14" t="s">
        <v>39</v>
      </c>
      <c r="H91" s="15">
        <v>7.3333</v>
      </c>
      <c r="I91" s="14" t="s">
        <v>40</v>
      </c>
      <c r="J91" s="13" t="s">
        <v>183</v>
      </c>
      <c r="K91" s="16">
        <v>1680000</v>
      </c>
      <c r="L91" s="17">
        <v>1</v>
      </c>
      <c r="M91" s="18">
        <f t="shared" si="2"/>
        <v>1680000</v>
      </c>
      <c r="N91" s="14"/>
    </row>
    <row r="92" spans="1:14" ht="23.25" customHeight="1">
      <c r="A92" s="13">
        <v>81</v>
      </c>
      <c r="B92" s="14" t="s">
        <v>334</v>
      </c>
      <c r="C92" s="19" t="s">
        <v>335</v>
      </c>
      <c r="D92" s="19" t="s">
        <v>336</v>
      </c>
      <c r="E92" s="14" t="s">
        <v>337</v>
      </c>
      <c r="F92" s="14" t="s">
        <v>299</v>
      </c>
      <c r="G92" s="14" t="s">
        <v>39</v>
      </c>
      <c r="H92" s="15">
        <v>7.6667</v>
      </c>
      <c r="I92" s="14" t="s">
        <v>182</v>
      </c>
      <c r="J92" s="13" t="s">
        <v>183</v>
      </c>
      <c r="K92" s="16">
        <v>1680000</v>
      </c>
      <c r="L92" s="17">
        <v>1</v>
      </c>
      <c r="M92" s="18">
        <f t="shared" si="2"/>
        <v>1680000</v>
      </c>
      <c r="N92" s="14"/>
    </row>
    <row r="93" spans="1:14" ht="23.25" customHeight="1">
      <c r="A93" s="13">
        <v>82</v>
      </c>
      <c r="B93" s="14" t="s">
        <v>314</v>
      </c>
      <c r="C93" s="19" t="s">
        <v>315</v>
      </c>
      <c r="D93" s="19" t="s">
        <v>316</v>
      </c>
      <c r="E93" s="14" t="s">
        <v>317</v>
      </c>
      <c r="F93" s="14" t="s">
        <v>299</v>
      </c>
      <c r="G93" s="14" t="s">
        <v>39</v>
      </c>
      <c r="H93" s="15">
        <v>8</v>
      </c>
      <c r="I93" s="14" t="s">
        <v>182</v>
      </c>
      <c r="J93" s="13" t="s">
        <v>183</v>
      </c>
      <c r="K93" s="16">
        <v>1680000</v>
      </c>
      <c r="L93" s="17">
        <v>1</v>
      </c>
      <c r="M93" s="18">
        <f t="shared" si="2"/>
        <v>1680000</v>
      </c>
      <c r="N93" s="14"/>
    </row>
    <row r="94" spans="1:14" ht="23.25" customHeight="1">
      <c r="A94" s="13">
        <v>83</v>
      </c>
      <c r="B94" s="14" t="s">
        <v>349</v>
      </c>
      <c r="C94" s="19" t="s">
        <v>350</v>
      </c>
      <c r="D94" s="19" t="s">
        <v>351</v>
      </c>
      <c r="E94" s="14" t="s">
        <v>352</v>
      </c>
      <c r="F94" s="14" t="s">
        <v>299</v>
      </c>
      <c r="G94" s="14" t="s">
        <v>39</v>
      </c>
      <c r="H94" s="15">
        <v>7.6364</v>
      </c>
      <c r="I94" s="14" t="s">
        <v>251</v>
      </c>
      <c r="J94" s="13" t="s">
        <v>183</v>
      </c>
      <c r="K94" s="16">
        <v>1680000</v>
      </c>
      <c r="L94" s="17">
        <v>1</v>
      </c>
      <c r="M94" s="18">
        <f t="shared" si="2"/>
        <v>1680000</v>
      </c>
      <c r="N94" s="14"/>
    </row>
    <row r="95" spans="1:14" ht="23.25" customHeight="1">
      <c r="A95" s="13">
        <v>84</v>
      </c>
      <c r="B95" s="14" t="s">
        <v>372</v>
      </c>
      <c r="C95" s="19" t="s">
        <v>373</v>
      </c>
      <c r="D95" s="19" t="s">
        <v>145</v>
      </c>
      <c r="E95" s="14" t="s">
        <v>374</v>
      </c>
      <c r="F95" s="14" t="s">
        <v>299</v>
      </c>
      <c r="G95" s="14" t="s">
        <v>39</v>
      </c>
      <c r="H95" s="15">
        <v>7.4545</v>
      </c>
      <c r="I95" s="14" t="s">
        <v>274</v>
      </c>
      <c r="J95" s="13" t="s">
        <v>183</v>
      </c>
      <c r="K95" s="16">
        <v>1680000</v>
      </c>
      <c r="L95" s="17">
        <v>1</v>
      </c>
      <c r="M95" s="18">
        <f t="shared" si="2"/>
        <v>1680000</v>
      </c>
      <c r="N95" s="14"/>
    </row>
    <row r="96" spans="1:14" ht="23.25" customHeight="1">
      <c r="A96" s="13">
        <v>85</v>
      </c>
      <c r="B96" s="14" t="s">
        <v>384</v>
      </c>
      <c r="C96" s="19" t="s">
        <v>385</v>
      </c>
      <c r="D96" s="19" t="s">
        <v>145</v>
      </c>
      <c r="E96" s="14" t="s">
        <v>386</v>
      </c>
      <c r="F96" s="14" t="s">
        <v>299</v>
      </c>
      <c r="G96" s="14" t="s">
        <v>39</v>
      </c>
      <c r="H96" s="15">
        <v>7.3333</v>
      </c>
      <c r="I96" s="14" t="s">
        <v>47</v>
      </c>
      <c r="J96" s="13" t="s">
        <v>183</v>
      </c>
      <c r="K96" s="16">
        <v>1680000</v>
      </c>
      <c r="L96" s="17">
        <v>1</v>
      </c>
      <c r="M96" s="18">
        <f t="shared" si="2"/>
        <v>1680000</v>
      </c>
      <c r="N96" s="14"/>
    </row>
    <row r="97" spans="1:14" ht="23.25" customHeight="1">
      <c r="A97" s="13">
        <v>86</v>
      </c>
      <c r="B97" s="14" t="s">
        <v>341</v>
      </c>
      <c r="C97" s="19" t="s">
        <v>144</v>
      </c>
      <c r="D97" s="19" t="s">
        <v>342</v>
      </c>
      <c r="E97" s="14" t="s">
        <v>343</v>
      </c>
      <c r="F97" s="14" t="s">
        <v>299</v>
      </c>
      <c r="G97" s="14" t="s">
        <v>39</v>
      </c>
      <c r="H97" s="15">
        <v>7.6667</v>
      </c>
      <c r="I97" s="14" t="s">
        <v>344</v>
      </c>
      <c r="J97" s="13" t="s">
        <v>183</v>
      </c>
      <c r="K97" s="16">
        <v>1680000</v>
      </c>
      <c r="L97" s="17">
        <v>1</v>
      </c>
      <c r="M97" s="18">
        <f t="shared" si="2"/>
        <v>1680000</v>
      </c>
      <c r="N97" s="14"/>
    </row>
    <row r="98" spans="1:14" ht="23.25" customHeight="1">
      <c r="A98" s="13">
        <v>87</v>
      </c>
      <c r="B98" s="14" t="s">
        <v>296</v>
      </c>
      <c r="C98" s="19" t="s">
        <v>297</v>
      </c>
      <c r="D98" s="19" t="s">
        <v>206</v>
      </c>
      <c r="E98" s="14" t="s">
        <v>298</v>
      </c>
      <c r="F98" s="14" t="s">
        <v>299</v>
      </c>
      <c r="G98" s="14" t="s">
        <v>39</v>
      </c>
      <c r="H98" s="15">
        <v>8.1818</v>
      </c>
      <c r="I98" s="14" t="s">
        <v>40</v>
      </c>
      <c r="J98" s="13" t="s">
        <v>41</v>
      </c>
      <c r="K98" s="16">
        <v>1680000</v>
      </c>
      <c r="L98" s="17">
        <v>1.1</v>
      </c>
      <c r="M98" s="18">
        <f t="shared" si="2"/>
        <v>1848000.0000000002</v>
      </c>
      <c r="N98" s="14"/>
    </row>
    <row r="99" spans="1:14" ht="23.25" customHeight="1">
      <c r="A99" s="13">
        <v>88</v>
      </c>
      <c r="B99" s="14" t="s">
        <v>375</v>
      </c>
      <c r="C99" s="19" t="s">
        <v>376</v>
      </c>
      <c r="D99" s="19" t="s">
        <v>377</v>
      </c>
      <c r="E99" s="14" t="s">
        <v>378</v>
      </c>
      <c r="F99" s="14" t="s">
        <v>299</v>
      </c>
      <c r="G99" s="14" t="s">
        <v>39</v>
      </c>
      <c r="H99" s="15">
        <v>7.3636</v>
      </c>
      <c r="I99" s="14" t="s">
        <v>40</v>
      </c>
      <c r="J99" s="13" t="s">
        <v>183</v>
      </c>
      <c r="K99" s="16">
        <v>1680000</v>
      </c>
      <c r="L99" s="17">
        <v>1</v>
      </c>
      <c r="M99" s="18">
        <f t="shared" si="2"/>
        <v>1680000</v>
      </c>
      <c r="N99" s="14"/>
    </row>
    <row r="100" spans="1:14" ht="23.25" customHeight="1">
      <c r="A100" s="13">
        <v>89</v>
      </c>
      <c r="B100" s="14" t="s">
        <v>345</v>
      </c>
      <c r="C100" s="19" t="s">
        <v>346</v>
      </c>
      <c r="D100" s="19" t="s">
        <v>347</v>
      </c>
      <c r="E100" s="14" t="s">
        <v>348</v>
      </c>
      <c r="F100" s="14" t="s">
        <v>299</v>
      </c>
      <c r="G100" s="14" t="s">
        <v>39</v>
      </c>
      <c r="H100" s="15">
        <v>7.6667</v>
      </c>
      <c r="I100" s="14" t="s">
        <v>274</v>
      </c>
      <c r="J100" s="13" t="s">
        <v>183</v>
      </c>
      <c r="K100" s="16">
        <v>1680000</v>
      </c>
      <c r="L100" s="17">
        <v>1</v>
      </c>
      <c r="M100" s="18">
        <f t="shared" si="2"/>
        <v>1680000</v>
      </c>
      <c r="N100" s="14"/>
    </row>
    <row r="101" spans="1:14" ht="23.25" customHeight="1">
      <c r="A101" s="13">
        <v>90</v>
      </c>
      <c r="B101" s="14" t="s">
        <v>326</v>
      </c>
      <c r="C101" s="19" t="s">
        <v>156</v>
      </c>
      <c r="D101" s="19" t="s">
        <v>293</v>
      </c>
      <c r="E101" s="14" t="s">
        <v>327</v>
      </c>
      <c r="F101" s="14" t="s">
        <v>299</v>
      </c>
      <c r="G101" s="14" t="s">
        <v>39</v>
      </c>
      <c r="H101" s="15">
        <v>7.7273</v>
      </c>
      <c r="I101" s="14" t="s">
        <v>328</v>
      </c>
      <c r="J101" s="13" t="s">
        <v>183</v>
      </c>
      <c r="K101" s="16">
        <v>1680000</v>
      </c>
      <c r="L101" s="17">
        <v>1</v>
      </c>
      <c r="M101" s="18">
        <f t="shared" si="2"/>
        <v>1680000</v>
      </c>
      <c r="N101" s="14"/>
    </row>
    <row r="102" spans="1:14" ht="23.25" customHeight="1">
      <c r="A102" s="13">
        <v>91</v>
      </c>
      <c r="B102" s="14" t="s">
        <v>379</v>
      </c>
      <c r="C102" s="19" t="s">
        <v>230</v>
      </c>
      <c r="D102" s="19" t="s">
        <v>141</v>
      </c>
      <c r="E102" s="14" t="s">
        <v>380</v>
      </c>
      <c r="F102" s="14" t="s">
        <v>299</v>
      </c>
      <c r="G102" s="14" t="s">
        <v>39</v>
      </c>
      <c r="H102" s="15">
        <v>7.3636</v>
      </c>
      <c r="I102" s="14" t="s">
        <v>40</v>
      </c>
      <c r="J102" s="13" t="s">
        <v>183</v>
      </c>
      <c r="K102" s="16">
        <v>1680000</v>
      </c>
      <c r="L102" s="17">
        <v>1</v>
      </c>
      <c r="M102" s="18">
        <f t="shared" si="2"/>
        <v>1680000</v>
      </c>
      <c r="N102" s="14"/>
    </row>
    <row r="103" spans="1:14" ht="23.25" customHeight="1">
      <c r="A103" s="13">
        <v>92</v>
      </c>
      <c r="B103" s="14" t="s">
        <v>353</v>
      </c>
      <c r="C103" s="19" t="s">
        <v>354</v>
      </c>
      <c r="D103" s="19" t="s">
        <v>355</v>
      </c>
      <c r="E103" s="14" t="s">
        <v>310</v>
      </c>
      <c r="F103" s="14" t="s">
        <v>299</v>
      </c>
      <c r="G103" s="14" t="s">
        <v>39</v>
      </c>
      <c r="H103" s="15">
        <v>7.5455</v>
      </c>
      <c r="I103" s="14" t="s">
        <v>258</v>
      </c>
      <c r="J103" s="13" t="s">
        <v>183</v>
      </c>
      <c r="K103" s="16">
        <v>1680000</v>
      </c>
      <c r="L103" s="17">
        <v>1</v>
      </c>
      <c r="M103" s="18">
        <f t="shared" si="2"/>
        <v>1680000</v>
      </c>
      <c r="N103" s="14"/>
    </row>
    <row r="104" spans="1:14" ht="23.25" customHeight="1">
      <c r="A104" s="13">
        <v>93</v>
      </c>
      <c r="B104" s="14" t="s">
        <v>300</v>
      </c>
      <c r="C104" s="19" t="s">
        <v>301</v>
      </c>
      <c r="D104" s="19" t="s">
        <v>302</v>
      </c>
      <c r="E104" s="14" t="s">
        <v>303</v>
      </c>
      <c r="F104" s="14" t="s">
        <v>299</v>
      </c>
      <c r="G104" s="14" t="s">
        <v>39</v>
      </c>
      <c r="H104" s="15">
        <v>8</v>
      </c>
      <c r="I104" s="14" t="s">
        <v>124</v>
      </c>
      <c r="J104" s="13" t="s">
        <v>41</v>
      </c>
      <c r="K104" s="16">
        <v>1680000</v>
      </c>
      <c r="L104" s="17">
        <v>1.1</v>
      </c>
      <c r="M104" s="18">
        <f t="shared" si="2"/>
        <v>1848000.0000000002</v>
      </c>
      <c r="N104" s="14"/>
    </row>
    <row r="105" spans="1:14" ht="23.25" customHeight="1">
      <c r="A105" s="13">
        <v>94</v>
      </c>
      <c r="B105" s="14" t="s">
        <v>308</v>
      </c>
      <c r="C105" s="19" t="s">
        <v>309</v>
      </c>
      <c r="D105" s="19" t="s">
        <v>82</v>
      </c>
      <c r="E105" s="14" t="s">
        <v>310</v>
      </c>
      <c r="F105" s="14" t="s">
        <v>299</v>
      </c>
      <c r="G105" s="14" t="s">
        <v>39</v>
      </c>
      <c r="H105" s="15">
        <v>8</v>
      </c>
      <c r="I105" s="14" t="s">
        <v>40</v>
      </c>
      <c r="J105" s="13" t="s">
        <v>41</v>
      </c>
      <c r="K105" s="16">
        <v>1680000</v>
      </c>
      <c r="L105" s="17">
        <v>1.1</v>
      </c>
      <c r="M105" s="18">
        <f t="shared" si="2"/>
        <v>1848000.0000000002</v>
      </c>
      <c r="N105" s="14"/>
    </row>
    <row r="106" spans="1:14" ht="23.25" customHeight="1">
      <c r="A106" s="13">
        <v>95</v>
      </c>
      <c r="B106" s="14" t="s">
        <v>338</v>
      </c>
      <c r="C106" s="19" t="s">
        <v>339</v>
      </c>
      <c r="D106" s="19" t="s">
        <v>190</v>
      </c>
      <c r="E106" s="14" t="s">
        <v>340</v>
      </c>
      <c r="F106" s="14" t="s">
        <v>299</v>
      </c>
      <c r="G106" s="14" t="s">
        <v>39</v>
      </c>
      <c r="H106" s="15">
        <v>7.6667</v>
      </c>
      <c r="I106" s="14" t="s">
        <v>182</v>
      </c>
      <c r="J106" s="13" t="s">
        <v>183</v>
      </c>
      <c r="K106" s="16">
        <v>1680000</v>
      </c>
      <c r="L106" s="17">
        <v>1</v>
      </c>
      <c r="M106" s="18">
        <f t="shared" si="2"/>
        <v>1680000</v>
      </c>
      <c r="N106" s="14"/>
    </row>
    <row r="107" spans="1:14" ht="23.25" customHeight="1">
      <c r="A107" s="13">
        <v>96</v>
      </c>
      <c r="B107" s="14" t="s">
        <v>400</v>
      </c>
      <c r="C107" s="19" t="s">
        <v>401</v>
      </c>
      <c r="D107" s="19" t="s">
        <v>190</v>
      </c>
      <c r="E107" s="14" t="s">
        <v>402</v>
      </c>
      <c r="F107" s="14" t="s">
        <v>299</v>
      </c>
      <c r="G107" s="14" t="s">
        <v>39</v>
      </c>
      <c r="H107" s="15">
        <v>7.3333</v>
      </c>
      <c r="I107" s="14" t="s">
        <v>403</v>
      </c>
      <c r="J107" s="13" t="s">
        <v>183</v>
      </c>
      <c r="K107" s="16">
        <v>1680000</v>
      </c>
      <c r="L107" s="17">
        <v>1</v>
      </c>
      <c r="M107" s="18">
        <f t="shared" si="2"/>
        <v>1680000</v>
      </c>
      <c r="N107" s="14"/>
    </row>
    <row r="108" spans="1:14" ht="23.25" customHeight="1">
      <c r="A108" s="13">
        <v>97</v>
      </c>
      <c r="B108" s="14" t="s">
        <v>356</v>
      </c>
      <c r="C108" s="19" t="s">
        <v>44</v>
      </c>
      <c r="D108" s="19" t="s">
        <v>357</v>
      </c>
      <c r="E108" s="14" t="s">
        <v>282</v>
      </c>
      <c r="F108" s="14" t="s">
        <v>299</v>
      </c>
      <c r="G108" s="14" t="s">
        <v>39</v>
      </c>
      <c r="H108" s="15">
        <v>7.5455</v>
      </c>
      <c r="I108" s="14" t="s">
        <v>251</v>
      </c>
      <c r="J108" s="13" t="s">
        <v>183</v>
      </c>
      <c r="K108" s="16">
        <v>1680000</v>
      </c>
      <c r="L108" s="17">
        <v>1</v>
      </c>
      <c r="M108" s="18">
        <f aca="true" t="shared" si="3" ref="M108:M115">K108*L108</f>
        <v>1680000</v>
      </c>
      <c r="N108" s="14"/>
    </row>
    <row r="109" spans="1:14" ht="23.25" customHeight="1">
      <c r="A109" s="13">
        <v>98</v>
      </c>
      <c r="B109" s="14" t="s">
        <v>304</v>
      </c>
      <c r="C109" s="19" t="s">
        <v>305</v>
      </c>
      <c r="D109" s="19" t="s">
        <v>306</v>
      </c>
      <c r="E109" s="14" t="s">
        <v>307</v>
      </c>
      <c r="F109" s="14" t="s">
        <v>299</v>
      </c>
      <c r="G109" s="14" t="s">
        <v>39</v>
      </c>
      <c r="H109" s="15">
        <v>8</v>
      </c>
      <c r="I109" s="14" t="s">
        <v>88</v>
      </c>
      <c r="J109" s="13" t="s">
        <v>41</v>
      </c>
      <c r="K109" s="16">
        <v>1680000</v>
      </c>
      <c r="L109" s="17">
        <v>1.1</v>
      </c>
      <c r="M109" s="18">
        <f t="shared" si="3"/>
        <v>1848000.0000000002</v>
      </c>
      <c r="N109" s="14"/>
    </row>
    <row r="110" spans="1:14" ht="23.25" customHeight="1">
      <c r="A110" s="13">
        <v>99</v>
      </c>
      <c r="B110" s="14" t="s">
        <v>311</v>
      </c>
      <c r="C110" s="19" t="s">
        <v>312</v>
      </c>
      <c r="D110" s="19" t="s">
        <v>249</v>
      </c>
      <c r="E110" s="14" t="s">
        <v>313</v>
      </c>
      <c r="F110" s="14" t="s">
        <v>299</v>
      </c>
      <c r="G110" s="14" t="s">
        <v>39</v>
      </c>
      <c r="H110" s="15">
        <v>8</v>
      </c>
      <c r="I110" s="14" t="s">
        <v>182</v>
      </c>
      <c r="J110" s="13" t="s">
        <v>183</v>
      </c>
      <c r="K110" s="16">
        <v>1680000</v>
      </c>
      <c r="L110" s="17">
        <v>1</v>
      </c>
      <c r="M110" s="18">
        <f t="shared" si="3"/>
        <v>1680000</v>
      </c>
      <c r="N110" s="14"/>
    </row>
    <row r="111" spans="1:14" ht="23.25" customHeight="1">
      <c r="A111" s="13">
        <v>100</v>
      </c>
      <c r="B111" s="14" t="s">
        <v>387</v>
      </c>
      <c r="C111" s="19" t="s">
        <v>388</v>
      </c>
      <c r="D111" s="19" t="s">
        <v>389</v>
      </c>
      <c r="E111" s="14" t="s">
        <v>390</v>
      </c>
      <c r="F111" s="14" t="s">
        <v>299</v>
      </c>
      <c r="G111" s="14" t="s">
        <v>39</v>
      </c>
      <c r="H111" s="15">
        <v>7.3333</v>
      </c>
      <c r="I111" s="14" t="s">
        <v>130</v>
      </c>
      <c r="J111" s="13" t="s">
        <v>183</v>
      </c>
      <c r="K111" s="16">
        <v>1680000</v>
      </c>
      <c r="L111" s="17">
        <v>1</v>
      </c>
      <c r="M111" s="18">
        <f t="shared" si="3"/>
        <v>1680000</v>
      </c>
      <c r="N111" s="14"/>
    </row>
    <row r="112" spans="1:14" ht="23.25" customHeight="1">
      <c r="A112" s="13">
        <v>101</v>
      </c>
      <c r="B112" s="14" t="s">
        <v>329</v>
      </c>
      <c r="C112" s="19" t="s">
        <v>330</v>
      </c>
      <c r="D112" s="19" t="s">
        <v>331</v>
      </c>
      <c r="E112" s="14" t="s">
        <v>332</v>
      </c>
      <c r="F112" s="14" t="s">
        <v>299</v>
      </c>
      <c r="G112" s="14" t="s">
        <v>39</v>
      </c>
      <c r="H112" s="15">
        <v>7.6667</v>
      </c>
      <c r="I112" s="14" t="s">
        <v>333</v>
      </c>
      <c r="J112" s="13" t="s">
        <v>183</v>
      </c>
      <c r="K112" s="16">
        <v>1680000</v>
      </c>
      <c r="L112" s="17">
        <v>1</v>
      </c>
      <c r="M112" s="18">
        <f t="shared" si="3"/>
        <v>1680000</v>
      </c>
      <c r="N112" s="14"/>
    </row>
    <row r="113" spans="1:14" ht="23.25" customHeight="1">
      <c r="A113" s="13">
        <v>102</v>
      </c>
      <c r="B113" s="14" t="s">
        <v>358</v>
      </c>
      <c r="C113" s="19" t="s">
        <v>359</v>
      </c>
      <c r="D113" s="19" t="s">
        <v>360</v>
      </c>
      <c r="E113" s="14" t="s">
        <v>361</v>
      </c>
      <c r="F113" s="14" t="s">
        <v>299</v>
      </c>
      <c r="G113" s="14" t="s">
        <v>39</v>
      </c>
      <c r="H113" s="15">
        <v>7.5455</v>
      </c>
      <c r="I113" s="14" t="s">
        <v>362</v>
      </c>
      <c r="J113" s="13" t="s">
        <v>183</v>
      </c>
      <c r="K113" s="16">
        <v>1680000</v>
      </c>
      <c r="L113" s="17">
        <v>1</v>
      </c>
      <c r="M113" s="18">
        <f t="shared" si="3"/>
        <v>1680000</v>
      </c>
      <c r="N113" s="14"/>
    </row>
    <row r="114" spans="1:14" ht="23.25" customHeight="1">
      <c r="A114" s="13">
        <v>103</v>
      </c>
      <c r="B114" s="14" t="s">
        <v>391</v>
      </c>
      <c r="C114" s="19" t="s">
        <v>392</v>
      </c>
      <c r="D114" s="19" t="s">
        <v>277</v>
      </c>
      <c r="E114" s="14" t="s">
        <v>393</v>
      </c>
      <c r="F114" s="14" t="s">
        <v>299</v>
      </c>
      <c r="G114" s="14" t="s">
        <v>39</v>
      </c>
      <c r="H114" s="15">
        <v>7.3333</v>
      </c>
      <c r="I114" s="14" t="s">
        <v>130</v>
      </c>
      <c r="J114" s="13" t="s">
        <v>183</v>
      </c>
      <c r="K114" s="16">
        <v>1680000</v>
      </c>
      <c r="L114" s="17">
        <v>1</v>
      </c>
      <c r="M114" s="18">
        <f t="shared" si="3"/>
        <v>1680000</v>
      </c>
      <c r="N114" s="14"/>
    </row>
    <row r="115" spans="1:14" ht="23.25" customHeight="1">
      <c r="A115" s="13">
        <v>104</v>
      </c>
      <c r="B115" s="14" t="s">
        <v>370</v>
      </c>
      <c r="C115" s="19" t="s">
        <v>350</v>
      </c>
      <c r="D115" s="19" t="s">
        <v>272</v>
      </c>
      <c r="E115" s="14" t="s">
        <v>371</v>
      </c>
      <c r="F115" s="14" t="s">
        <v>299</v>
      </c>
      <c r="G115" s="14" t="s">
        <v>39</v>
      </c>
      <c r="H115" s="15">
        <v>7.4545</v>
      </c>
      <c r="I115" s="14" t="s">
        <v>258</v>
      </c>
      <c r="J115" s="13" t="s">
        <v>183</v>
      </c>
      <c r="K115" s="16">
        <v>1680000</v>
      </c>
      <c r="L115" s="17">
        <v>1</v>
      </c>
      <c r="M115" s="18">
        <f t="shared" si="3"/>
        <v>1680000</v>
      </c>
      <c r="N115" s="14"/>
    </row>
    <row r="116" spans="2:14" ht="16.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ht="16.5">
      <c r="B117" s="11" t="s">
        <v>20</v>
      </c>
      <c r="C117" s="11">
        <v>0</v>
      </c>
      <c r="D117" s="11" t="s">
        <v>21</v>
      </c>
      <c r="E117" s="11"/>
      <c r="F117" s="11"/>
      <c r="G117" s="11" t="s">
        <v>22</v>
      </c>
      <c r="H117" s="11"/>
      <c r="I117" s="11"/>
      <c r="K117" s="11">
        <f>A115</f>
        <v>104</v>
      </c>
      <c r="L117" s="20" t="s">
        <v>21</v>
      </c>
      <c r="M117" s="11"/>
      <c r="N117" s="11"/>
    </row>
    <row r="118" spans="2:14" ht="16.5">
      <c r="B118" s="11" t="s">
        <v>23</v>
      </c>
      <c r="C118" s="11">
        <v>36</v>
      </c>
      <c r="D118" s="11" t="s">
        <v>21</v>
      </c>
      <c r="E118" s="11"/>
      <c r="F118" s="11"/>
      <c r="G118" s="11" t="s">
        <v>24</v>
      </c>
      <c r="H118" s="11"/>
      <c r="I118" s="11"/>
      <c r="J118" s="43">
        <f>SUM(M12:M115)</f>
        <v>273781000</v>
      </c>
      <c r="K118" s="44"/>
      <c r="L118" s="20" t="s">
        <v>25</v>
      </c>
      <c r="M118" s="11"/>
      <c r="N118" s="11"/>
    </row>
    <row r="119" spans="2:14" ht="16.5">
      <c r="B119" s="11" t="s">
        <v>26</v>
      </c>
      <c r="C119" s="11">
        <v>68</v>
      </c>
      <c r="D119" s="11" t="s">
        <v>21</v>
      </c>
      <c r="E119" s="11"/>
      <c r="F119" s="11"/>
      <c r="G119" s="11" t="s">
        <v>450</v>
      </c>
      <c r="H119" s="11"/>
      <c r="I119" s="11"/>
      <c r="J119" s="11"/>
      <c r="K119" s="11"/>
      <c r="L119" s="11"/>
      <c r="M119" s="11"/>
      <c r="N119" s="11"/>
    </row>
    <row r="120" ht="12.75"/>
    <row r="121" ht="12.75"/>
    <row r="122" spans="10:14" ht="16.5">
      <c r="J122" s="38" t="s">
        <v>27</v>
      </c>
      <c r="K122" s="38"/>
      <c r="L122" s="38"/>
      <c r="M122" s="38"/>
      <c r="N122" s="38"/>
    </row>
    <row r="123" spans="2:14" ht="16.5">
      <c r="B123" s="39" t="s">
        <v>28</v>
      </c>
      <c r="C123" s="39"/>
      <c r="D123" s="4"/>
      <c r="E123" s="8"/>
      <c r="F123" s="8"/>
      <c r="G123" s="8"/>
      <c r="H123" s="8"/>
      <c r="I123" s="8"/>
      <c r="J123" s="3"/>
      <c r="K123" s="3"/>
      <c r="L123" s="3"/>
      <c r="M123" s="3"/>
      <c r="N123" s="3"/>
    </row>
    <row r="124" spans="2:14" ht="16.5">
      <c r="B124" s="39" t="s">
        <v>29</v>
      </c>
      <c r="C124" s="39"/>
      <c r="D124" s="3"/>
      <c r="E124" s="8"/>
      <c r="F124" s="3" t="s">
        <v>30</v>
      </c>
      <c r="G124" s="8"/>
      <c r="H124" s="8"/>
      <c r="I124" s="8"/>
      <c r="J124" s="8"/>
      <c r="K124" s="4"/>
      <c r="L124" s="3" t="s">
        <v>31</v>
      </c>
      <c r="M124" s="4"/>
      <c r="N124" s="4"/>
    </row>
    <row r="125" spans="2:14" ht="16.5">
      <c r="B125" s="8"/>
      <c r="C125" s="3"/>
      <c r="D125" s="3"/>
      <c r="E125" s="8"/>
      <c r="F125" s="3"/>
      <c r="G125" s="8"/>
      <c r="H125" s="8"/>
      <c r="I125" s="8"/>
      <c r="J125" s="8"/>
      <c r="K125" s="8"/>
      <c r="L125" s="3"/>
      <c r="M125" s="8"/>
      <c r="N125" s="8"/>
    </row>
    <row r="126" spans="2:14" ht="16.5">
      <c r="B126" s="8"/>
      <c r="C126" s="3"/>
      <c r="D126" s="3"/>
      <c r="E126" s="8"/>
      <c r="F126" s="3"/>
      <c r="G126" s="8"/>
      <c r="H126" s="8"/>
      <c r="I126" s="8"/>
      <c r="J126" s="8"/>
      <c r="K126" s="8"/>
      <c r="L126" s="3"/>
      <c r="M126" s="8"/>
      <c r="N126" s="8"/>
    </row>
    <row r="127" spans="2:14" ht="16.5">
      <c r="B127" s="8"/>
      <c r="C127" s="3"/>
      <c r="D127" s="3"/>
      <c r="E127" s="8"/>
      <c r="F127" s="3"/>
      <c r="G127" s="8"/>
      <c r="H127" s="8"/>
      <c r="I127" s="8"/>
      <c r="J127" s="8"/>
      <c r="K127" s="8"/>
      <c r="L127" s="3"/>
      <c r="M127" s="8"/>
      <c r="N127" s="8"/>
    </row>
    <row r="128" spans="2:14" ht="16.5">
      <c r="B128" s="8"/>
      <c r="C128" s="3"/>
      <c r="D128" s="3"/>
      <c r="E128" s="8"/>
      <c r="F128" s="3"/>
      <c r="G128" s="8"/>
      <c r="H128" s="8"/>
      <c r="I128" s="8"/>
      <c r="J128" s="8"/>
      <c r="K128" s="8"/>
      <c r="L128" s="3"/>
      <c r="M128" s="8"/>
      <c r="N128" s="8"/>
    </row>
    <row r="129" spans="2:14" ht="16.5">
      <c r="B129" s="39" t="s">
        <v>32</v>
      </c>
      <c r="C129" s="39"/>
      <c r="D129" s="3"/>
      <c r="E129" s="8"/>
      <c r="F129" s="3" t="s">
        <v>33</v>
      </c>
      <c r="G129" s="8"/>
      <c r="H129" s="8"/>
      <c r="I129" s="8"/>
      <c r="J129" s="8"/>
      <c r="K129" s="4"/>
      <c r="L129" s="3" t="s">
        <v>32</v>
      </c>
      <c r="M129" s="4"/>
      <c r="N129" s="4"/>
    </row>
  </sheetData>
  <autoFilter ref="A11:Q115"/>
  <mergeCells count="12">
    <mergeCell ref="B123:C123"/>
    <mergeCell ref="B124:C124"/>
    <mergeCell ref="B129:C129"/>
    <mergeCell ref="J118:K118"/>
    <mergeCell ref="A5:N5"/>
    <mergeCell ref="A6:N6"/>
    <mergeCell ref="A7:N7"/>
    <mergeCell ref="J122:N122"/>
    <mergeCell ref="A2:E2"/>
    <mergeCell ref="H2:N2"/>
    <mergeCell ref="A3:E3"/>
    <mergeCell ref="H3:N3"/>
  </mergeCells>
  <printOptions/>
  <pageMargins left="0.17" right="0.17" top="0.5" bottom="0.27" header="0.5" footer="0.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Home</cp:lastModifiedBy>
  <cp:lastPrinted>2013-09-26T04:53:30Z</cp:lastPrinted>
  <dcterms:created xsi:type="dcterms:W3CDTF">2013-09-26T04:28:51Z</dcterms:created>
  <dcterms:modified xsi:type="dcterms:W3CDTF">2013-10-04T05:13:16Z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AJVNCJQTK6FV-181-386</vt:lpwstr>
  </property>
  <property fmtid="{D5CDD505-2E9C-101B-9397-08002B2CF9AE}" pid="3" name="_dlc_DocIdItemGuid">
    <vt:lpwstr>4f817d17-f718-47fc-96b9-0690cbf13c83</vt:lpwstr>
  </property>
  <property fmtid="{D5CDD505-2E9C-101B-9397-08002B2CF9AE}" pid="4" name="_dlc_DocIdUrl">
    <vt:lpwstr>http://webadmin.ou.edu.vn/qtkd/_layouts/DocIdRedir.aspx?ID=AJVNCJQTK6FV-181-386, AJVNCJQTK6FV-181-386</vt:lpwstr>
  </property>
</Properties>
</file>