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00" windowHeight="2655" firstSheet="1" activeTab="6"/>
  </bookViews>
  <sheets>
    <sheet name="CDTN08A1" sheetId="1" r:id="rId1"/>
    <sheet name="CDTN08A2" sheetId="2" r:id="rId2"/>
    <sheet name="CDTN08A3" sheetId="3" r:id="rId3"/>
    <sheet name="TN08A1" sheetId="4" r:id="rId4"/>
    <sheet name="TN08A2" sheetId="5" r:id="rId5"/>
    <sheet name="TN08A3" sheetId="6" r:id="rId6"/>
    <sheet name="TN08A4" sheetId="7" r:id="rId7"/>
    <sheet name="TN08A5" sheetId="8" r:id="rId8"/>
    <sheet name="TN08A6" sheetId="9" r:id="rId9"/>
    <sheet name="TN08A7" sheetId="10" r:id="rId10"/>
    <sheet name="TN08A8" sheetId="11" r:id="rId11"/>
  </sheets>
  <definedNames/>
  <calcPr fullCalcOnLoad="1"/>
</workbook>
</file>

<file path=xl/sharedStrings.xml><?xml version="1.0" encoding="utf-8"?>
<sst xmlns="http://schemas.openxmlformats.org/spreadsheetml/2006/main" count="4262" uniqueCount="2566">
  <si>
    <t>KHOA TÀI CHÍNH -  NGÂN HÀNG</t>
  </si>
  <si>
    <t>CỘNG HÒA XÃ HỘI CHỦ NGHĨA VIỆT NAM</t>
  </si>
  <si>
    <t>Độc Lập - Tự Do - Hạnh Phúc</t>
  </si>
  <si>
    <t>HỌC KỲ II NĂM 2010 - 2011</t>
  </si>
  <si>
    <t>STT</t>
  </si>
  <si>
    <t>HỌ VÀ TÊN</t>
  </si>
  <si>
    <t>MSSV</t>
  </si>
  <si>
    <t>Điểm đánh giá của lớp</t>
  </si>
  <si>
    <t>Điểm thưởng</t>
  </si>
  <si>
    <t>Tổng cộng</t>
  </si>
  <si>
    <t xml:space="preserve">Xếp loại </t>
  </si>
  <si>
    <t>Điều 1</t>
  </si>
  <si>
    <t>Điều 2</t>
  </si>
  <si>
    <t>Điều 3</t>
  </si>
  <si>
    <t>Điều 4</t>
  </si>
  <si>
    <t>Điều 5</t>
  </si>
  <si>
    <t>Điều 6</t>
  </si>
  <si>
    <t>LỚP CDTN08A1</t>
  </si>
  <si>
    <t>DANH SÁCH TỔNG HỢP ĐÁNH GIÁ KẾT QUẢ RÈN LUYỆN HỌC SINH, SINH VIÊN LỚP CDTN08A1</t>
  </si>
  <si>
    <t>Hå NguyÔn Thiªn</t>
  </si>
  <si>
    <t>Lª Vò</t>
  </si>
  <si>
    <t>Ng« Thôy TuyÕt</t>
  </si>
  <si>
    <t>NguyÔn Huúnh Tr©m</t>
  </si>
  <si>
    <t>TrÇn Cao Ngäc</t>
  </si>
  <si>
    <t>Tr­¬ng TiÕn</t>
  </si>
  <si>
    <t>Vâ ThÞ Mü</t>
  </si>
  <si>
    <t>Lª Huúnh Nhùt</t>
  </si>
  <si>
    <t>NguyÔn §×nh</t>
  </si>
  <si>
    <t>TrÇn V¨n</t>
  </si>
  <si>
    <t>NguyÔn Duy</t>
  </si>
  <si>
    <t>§Æng ThÞ Minh</t>
  </si>
  <si>
    <t>NguyÔn ThÞ</t>
  </si>
  <si>
    <t>Hoµng Ngäc Kim</t>
  </si>
  <si>
    <t>Kh­u Quèc</t>
  </si>
  <si>
    <t>Hoµng Minh</t>
  </si>
  <si>
    <t>Lý ThÞ LÖ</t>
  </si>
  <si>
    <t>Mai Bïi B¶o</t>
  </si>
  <si>
    <t>Vâ Hång</t>
  </si>
  <si>
    <t>Chung H÷u</t>
  </si>
  <si>
    <t>NguyÔn L­¬ng</t>
  </si>
  <si>
    <t>NguyÔn Minh</t>
  </si>
  <si>
    <t>Ph¹m TuÊn</t>
  </si>
  <si>
    <t>Trang TÊn</t>
  </si>
  <si>
    <t>NguyÔn ThÞ Tróc</t>
  </si>
  <si>
    <t>TrÇn Kiªn</t>
  </si>
  <si>
    <t>Ng« V©n</t>
  </si>
  <si>
    <t>Lª ThÞ KiÒu</t>
  </si>
  <si>
    <t>Ph¹m ThÞ</t>
  </si>
  <si>
    <t>KiÒu Lª Ngäc</t>
  </si>
  <si>
    <t>L­u ThÞ</t>
  </si>
  <si>
    <t>Ph¹m NguyÔn Kim</t>
  </si>
  <si>
    <t>TrÇn ThÞ Nh©n</t>
  </si>
  <si>
    <t>Mai ThÞ</t>
  </si>
  <si>
    <t>D­¬ng Trung</t>
  </si>
  <si>
    <t>NguyÔn ThÞ Ngäc</t>
  </si>
  <si>
    <t>TrÇn ThÞ Minh</t>
  </si>
  <si>
    <t>Phan ThÞ Thu</t>
  </si>
  <si>
    <t>NguyÔn ThÞ Thanh</t>
  </si>
  <si>
    <t>NguyÔn Mü</t>
  </si>
  <si>
    <t>Lª Long</t>
  </si>
  <si>
    <t>TrÇn Thiªn B¹ch</t>
  </si>
  <si>
    <t>§oµn ViÖt</t>
  </si>
  <si>
    <t>NguyÔn §øc</t>
  </si>
  <si>
    <t>§Æng ThÞ Méng</t>
  </si>
  <si>
    <t>Bïi Thïy</t>
  </si>
  <si>
    <t>NguyÔn Th¶o Hoµi</t>
  </si>
  <si>
    <t>NguyÔn ThÞ Thu</t>
  </si>
  <si>
    <t>Ph¹m ThÞ Thanh</t>
  </si>
  <si>
    <t>Vâ ThÞ Thu</t>
  </si>
  <si>
    <t>Vò ThÞ Kim</t>
  </si>
  <si>
    <t>V­¬ng Ngäc</t>
  </si>
  <si>
    <t>Kha Tó</t>
  </si>
  <si>
    <t>NguyÔn SÜ</t>
  </si>
  <si>
    <t>§Æng Thïy</t>
  </si>
  <si>
    <t>Huúnh ThÞ Thu</t>
  </si>
  <si>
    <t>NguyÔn Lª Thóy</t>
  </si>
  <si>
    <t>NguyÔn ThÞ Kim</t>
  </si>
  <si>
    <t>TrÇn Lîi</t>
  </si>
  <si>
    <t>§inh Ngäc</t>
  </si>
  <si>
    <t>NguyÔn V¨n</t>
  </si>
  <si>
    <t>Lª Thanh</t>
  </si>
  <si>
    <t>Vò Hoµng</t>
  </si>
  <si>
    <t>NguyÔn ThÞ KiÒu</t>
  </si>
  <si>
    <t>NguyÔn Ngäc KiÒu</t>
  </si>
  <si>
    <t>Lª Kim</t>
  </si>
  <si>
    <t>Ph¹m T.Mü LÖ H­¬ng</t>
  </si>
  <si>
    <t>Mai ThÞ Thanh</t>
  </si>
  <si>
    <t>Ch©u Phông</t>
  </si>
  <si>
    <t>L©m Ph­¬ng</t>
  </si>
  <si>
    <t>Phïng TuyÕt</t>
  </si>
  <si>
    <t>Bïi TrÇn Thïy</t>
  </si>
  <si>
    <t>Huúnh ThÞ TuyÕt</t>
  </si>
  <si>
    <t>NguyÔn ThÞ Mai</t>
  </si>
  <si>
    <t>Phan ThÞ Hång</t>
  </si>
  <si>
    <t>TrÇn ThÞ Kim</t>
  </si>
  <si>
    <t>Vò ThÞ</t>
  </si>
  <si>
    <t>D­¬ng NguyÔn Thïy</t>
  </si>
  <si>
    <t>NguyÔn ThÞ Thóy</t>
  </si>
  <si>
    <t>Ch©u ¸i</t>
  </si>
  <si>
    <t>Ch©u Ngäc</t>
  </si>
  <si>
    <t>§Æng ¸nh</t>
  </si>
  <si>
    <t>Lª Minh Thu</t>
  </si>
  <si>
    <t>Vâ ThÞ CÈm</t>
  </si>
  <si>
    <t>NguyÔn Hoµng Ngäc</t>
  </si>
  <si>
    <t>Huúnh ThÞ</t>
  </si>
  <si>
    <t>Ph¹m ThÞ Ngäc</t>
  </si>
  <si>
    <t>Ph¹m ThÞ Thanh LÖ</t>
  </si>
  <si>
    <t>TrÇn Th¸i</t>
  </si>
  <si>
    <t>Hoµng ThÞ Nh­</t>
  </si>
  <si>
    <t>Ng« Hång</t>
  </si>
  <si>
    <t>TrÇn ThÞ Th¶o</t>
  </si>
  <si>
    <t>Ph¹m Thµnh</t>
  </si>
  <si>
    <t>Tr­¬ng Thanh</t>
  </si>
  <si>
    <t>L©m ThÞ Ph­¬ng</t>
  </si>
  <si>
    <t>Lª ThÞ Ngäc</t>
  </si>
  <si>
    <t>NguyÔn Lª Thanh</t>
  </si>
  <si>
    <t>Ph¹m ThÞ Xu©n</t>
  </si>
  <si>
    <t>Vâ ThÞ Kim</t>
  </si>
  <si>
    <t>NguyÔn Xu©n</t>
  </si>
  <si>
    <t>NguyÔn Hoµng</t>
  </si>
  <si>
    <t>Vò Thy Phong</t>
  </si>
  <si>
    <t>NguyÔn ThÞ Mü</t>
  </si>
  <si>
    <t>§µo Hoµng Minh</t>
  </si>
  <si>
    <t>Lª ThÞ Xu©n</t>
  </si>
  <si>
    <t>NguyÔn ThÞ Hång</t>
  </si>
  <si>
    <t>Lý B¶o</t>
  </si>
  <si>
    <t>TrÇn ThÞ Mü</t>
  </si>
  <si>
    <t>Hoµng ThÞ HuyÒn</t>
  </si>
  <si>
    <t>Lª ThÞ ¸i</t>
  </si>
  <si>
    <t>Phan ThÞ Thanh</t>
  </si>
  <si>
    <t>TrÇn ThÞ Thanh</t>
  </si>
  <si>
    <t>Viªn Huúnh</t>
  </si>
  <si>
    <t>§inh ThÕ</t>
  </si>
  <si>
    <t>Bïi Ngäc</t>
  </si>
  <si>
    <t>TrÇn KiÕt</t>
  </si>
  <si>
    <t>Huúnh ThÞ Thóy</t>
  </si>
  <si>
    <t>Hoµng ThÞ</t>
  </si>
  <si>
    <t>TrÇn Ph­¬ng</t>
  </si>
  <si>
    <t>TrÇn ThÞ T­êng</t>
  </si>
  <si>
    <t>Ng. Tr­¬ng Thanh</t>
  </si>
  <si>
    <t>H But Bu«n</t>
  </si>
  <si>
    <t>TrÇn ThÞ</t>
  </si>
  <si>
    <t>An</t>
  </si>
  <si>
    <t>Anh</t>
  </si>
  <si>
    <t>¸nh</t>
  </si>
  <si>
    <t>B×nh</t>
  </si>
  <si>
    <t>Cang</t>
  </si>
  <si>
    <t>C¶nh</t>
  </si>
  <si>
    <t>Ch©u</t>
  </si>
  <si>
    <t>Cóc</t>
  </si>
  <si>
    <t>C­¬ng</t>
  </si>
  <si>
    <t>C­êng</t>
  </si>
  <si>
    <t>Doanh</t>
  </si>
  <si>
    <t>Dung</t>
  </si>
  <si>
    <t>Duy</t>
  </si>
  <si>
    <t>§¹t</t>
  </si>
  <si>
    <t>Giang</t>
  </si>
  <si>
    <t>Hµ</t>
  </si>
  <si>
    <t>H¹nh</t>
  </si>
  <si>
    <t>H¶o</t>
  </si>
  <si>
    <t>H»ng</t>
  </si>
  <si>
    <t>HËu</t>
  </si>
  <si>
    <t>HiÒn</t>
  </si>
  <si>
    <t>HiÕu</t>
  </si>
  <si>
    <t>Hoa</t>
  </si>
  <si>
    <t>Hßa</t>
  </si>
  <si>
    <t>Hoµng</t>
  </si>
  <si>
    <t>Hå</t>
  </si>
  <si>
    <t>HuÖ</t>
  </si>
  <si>
    <t>Hïng</t>
  </si>
  <si>
    <t>Huy</t>
  </si>
  <si>
    <t>HuyÒn</t>
  </si>
  <si>
    <t>H­¬ng</t>
  </si>
  <si>
    <t>Khanh</t>
  </si>
  <si>
    <t>Khiªm</t>
  </si>
  <si>
    <t>KiÒu</t>
  </si>
  <si>
    <t>Linh</t>
  </si>
  <si>
    <t>Loan</t>
  </si>
  <si>
    <t>Lîi</t>
  </si>
  <si>
    <t>Lý</t>
  </si>
  <si>
    <t>Mai</t>
  </si>
  <si>
    <t>MÉn</t>
  </si>
  <si>
    <t>Minh</t>
  </si>
  <si>
    <t>Nga</t>
  </si>
  <si>
    <t>Ng©n</t>
  </si>
  <si>
    <t>Ngäc</t>
  </si>
  <si>
    <t>Nhµn</t>
  </si>
  <si>
    <t>Nhi</t>
  </si>
  <si>
    <t>Nhung</t>
  </si>
  <si>
    <t>Nh­</t>
  </si>
  <si>
    <t>Oanh</t>
  </si>
  <si>
    <t>Ph©n</t>
  </si>
  <si>
    <t>Ph­¬ng</t>
  </si>
  <si>
    <t>Quý</t>
  </si>
  <si>
    <t>Quyªn</t>
  </si>
  <si>
    <t>QuyÒn</t>
  </si>
  <si>
    <t>Quúnh</t>
  </si>
  <si>
    <t>S­¬ng</t>
  </si>
  <si>
    <t>Tµi</t>
  </si>
  <si>
    <t>Thanh</t>
  </si>
  <si>
    <t>Th¶o</t>
  </si>
  <si>
    <t>Thoa</t>
  </si>
  <si>
    <t>Th«ng</t>
  </si>
  <si>
    <t>Thu</t>
  </si>
  <si>
    <t>Tiªn</t>
  </si>
  <si>
    <t>Trang</t>
  </si>
  <si>
    <t>Tr©m</t>
  </si>
  <si>
    <t>Tr©n</t>
  </si>
  <si>
    <t>Trinh</t>
  </si>
  <si>
    <t>Tróc</t>
  </si>
  <si>
    <t>Tïng</t>
  </si>
  <si>
    <t>TuyÒn</t>
  </si>
  <si>
    <t>V¨n</t>
  </si>
  <si>
    <t>V©n</t>
  </si>
  <si>
    <t>Vui</t>
  </si>
  <si>
    <t>Vy</t>
  </si>
  <si>
    <t>Xu©n</t>
  </si>
  <si>
    <t>Y¨</t>
  </si>
  <si>
    <t>YÕn</t>
  </si>
  <si>
    <t>081C670001</t>
  </si>
  <si>
    <t>081C670005</t>
  </si>
  <si>
    <t>081C670006</t>
  </si>
  <si>
    <t>081C670009</t>
  </si>
  <si>
    <t>081C670012</t>
  </si>
  <si>
    <t>081C670016</t>
  </si>
  <si>
    <t>081C670017</t>
  </si>
  <si>
    <t>081C670022</t>
  </si>
  <si>
    <t>081C670024</t>
  </si>
  <si>
    <t>081C670025</t>
  </si>
  <si>
    <t>081C670026</t>
  </si>
  <si>
    <t>081C670030</t>
  </si>
  <si>
    <t>081C670036</t>
  </si>
  <si>
    <t>081C670037</t>
  </si>
  <si>
    <t>081C670040</t>
  </si>
  <si>
    <t>081C670046</t>
  </si>
  <si>
    <t>081C670049</t>
  </si>
  <si>
    <t>081C670052</t>
  </si>
  <si>
    <t>081C670055</t>
  </si>
  <si>
    <t>081C670068</t>
  </si>
  <si>
    <t>081C670069</t>
  </si>
  <si>
    <t>081C670070</t>
  </si>
  <si>
    <t>081C670072</t>
  </si>
  <si>
    <t>081C670073</t>
  </si>
  <si>
    <t>081C670078</t>
  </si>
  <si>
    <t>081C670079</t>
  </si>
  <si>
    <t>081C670082</t>
  </si>
  <si>
    <t>081C670088</t>
  </si>
  <si>
    <t>081C670087</t>
  </si>
  <si>
    <t>081C670092</t>
  </si>
  <si>
    <t>081C670093</t>
  </si>
  <si>
    <t>081C670099</t>
  </si>
  <si>
    <t>081C670100</t>
  </si>
  <si>
    <t>081C670102</t>
  </si>
  <si>
    <t>081C670103</t>
  </si>
  <si>
    <t>081C670106</t>
  </si>
  <si>
    <t>081C670107</t>
  </si>
  <si>
    <t>081C670109</t>
  </si>
  <si>
    <t>081C670114</t>
  </si>
  <si>
    <t>081C670120</t>
  </si>
  <si>
    <t>081C670117</t>
  </si>
  <si>
    <t>081C670121</t>
  </si>
  <si>
    <t>081C670124</t>
  </si>
  <si>
    <t>081C670138</t>
  </si>
  <si>
    <t>081C670126</t>
  </si>
  <si>
    <t>081C670130</t>
  </si>
  <si>
    <t>081C670145</t>
  </si>
  <si>
    <t>081C670148</t>
  </si>
  <si>
    <t>081C670149</t>
  </si>
  <si>
    <t>081C670151</t>
  </si>
  <si>
    <t>081C670154</t>
  </si>
  <si>
    <t>081C670155</t>
  </si>
  <si>
    <t>081C670156</t>
  </si>
  <si>
    <t>081C670160</t>
  </si>
  <si>
    <t>081C670166</t>
  </si>
  <si>
    <t>081C670171</t>
  </si>
  <si>
    <t>081C670185</t>
  </si>
  <si>
    <t>081C670192</t>
  </si>
  <si>
    <t>081C670193</t>
  </si>
  <si>
    <t>081C670194</t>
  </si>
  <si>
    <t>081C670198</t>
  </si>
  <si>
    <t>081C670204</t>
  </si>
  <si>
    <t>081C670206</t>
  </si>
  <si>
    <t>081C670215</t>
  </si>
  <si>
    <t>081C670218</t>
  </si>
  <si>
    <t>081C670222</t>
  </si>
  <si>
    <t>081C670236</t>
  </si>
  <si>
    <t>081C670241</t>
  </si>
  <si>
    <t>081C670250</t>
  </si>
  <si>
    <t>081C670252</t>
  </si>
  <si>
    <t>081C670258</t>
  </si>
  <si>
    <t>081C670262</t>
  </si>
  <si>
    <t>081C670263</t>
  </si>
  <si>
    <t>081C670266</t>
  </si>
  <si>
    <t>081C670267</t>
  </si>
  <si>
    <t>081C670268</t>
  </si>
  <si>
    <t>081C670269</t>
  </si>
  <si>
    <t>081C670271</t>
  </si>
  <si>
    <t>081C670274</t>
  </si>
  <si>
    <t>081C670276</t>
  </si>
  <si>
    <t>081C670277</t>
  </si>
  <si>
    <t>081C670282</t>
  </si>
  <si>
    <t>081C670284</t>
  </si>
  <si>
    <t>081C670290</t>
  </si>
  <si>
    <t>081C670291</t>
  </si>
  <si>
    <t>081C670294</t>
  </si>
  <si>
    <t>081C670300</t>
  </si>
  <si>
    <t>081C670302</t>
  </si>
  <si>
    <t>081C670326</t>
  </si>
  <si>
    <t>081C670313</t>
  </si>
  <si>
    <t>081C670319</t>
  </si>
  <si>
    <t>081C670320</t>
  </si>
  <si>
    <t>081C670323</t>
  </si>
  <si>
    <t>081C670328</t>
  </si>
  <si>
    <t>081C670335</t>
  </si>
  <si>
    <t>081C670336</t>
  </si>
  <si>
    <t>0854050114</t>
  </si>
  <si>
    <t>081C670351</t>
  </si>
  <si>
    <t>081C670353</t>
  </si>
  <si>
    <t>081C670354</t>
  </si>
  <si>
    <t>081C670356</t>
  </si>
  <si>
    <t>081C670361</t>
  </si>
  <si>
    <t>081C670369</t>
  </si>
  <si>
    <t>081C670372</t>
  </si>
  <si>
    <t>081C670373</t>
  </si>
  <si>
    <t>081C670376</t>
  </si>
  <si>
    <t>081C670389</t>
  </si>
  <si>
    <t>081C670397</t>
  </si>
  <si>
    <t>081C670399</t>
  </si>
  <si>
    <t>081C670415</t>
  </si>
  <si>
    <t>081C670419</t>
  </si>
  <si>
    <t>081C670424</t>
  </si>
  <si>
    <t>081C670431</t>
  </si>
  <si>
    <t>081C670432</t>
  </si>
  <si>
    <t>081C670439</t>
  </si>
  <si>
    <t>081C670440</t>
  </si>
  <si>
    <t>081C670441</t>
  </si>
  <si>
    <t>081C670442</t>
  </si>
  <si>
    <t>081C670460</t>
  </si>
  <si>
    <t>081C670450</t>
  </si>
  <si>
    <t>081C670451</t>
  </si>
  <si>
    <t>081C670467</t>
  </si>
  <si>
    <t>081C670469</t>
  </si>
  <si>
    <t>081C650193</t>
  </si>
  <si>
    <t>081C670477</t>
  </si>
  <si>
    <t>081C670491</t>
  </si>
  <si>
    <t>081C670492</t>
  </si>
  <si>
    <t>081C670493</t>
  </si>
  <si>
    <t>081C670495</t>
  </si>
  <si>
    <t>081C670497</t>
  </si>
  <si>
    <t>081C670498</t>
  </si>
  <si>
    <t>LỚP CDTN08A2</t>
  </si>
  <si>
    <t>DANH SÁCH TỔNG HỢP ĐÁNH GIÁ KẾT QUẢ RÈN LUYỆN HỌC SINH, SINH VIÊN LỚP CDTN08A2</t>
  </si>
  <si>
    <t>Ph¹m V©n</t>
  </si>
  <si>
    <t>Lª ThÞ</t>
  </si>
  <si>
    <t>Ph¹m Hoµng</t>
  </si>
  <si>
    <t>Hoµng ThÞ Thóy</t>
  </si>
  <si>
    <t>Vâ ThÞ Thïy</t>
  </si>
  <si>
    <t>Ph¹m Ngäc</t>
  </si>
  <si>
    <t>TrÇn Quèc</t>
  </si>
  <si>
    <t>Vâ V¨n</t>
  </si>
  <si>
    <t>TrÇn ThÞ Thïy</t>
  </si>
  <si>
    <t>TrÇn Thy Ch©u</t>
  </si>
  <si>
    <t>T¹ ThÞ Kim</t>
  </si>
  <si>
    <t>D­¬ng ThÞ</t>
  </si>
  <si>
    <t>Ph¹m Hång</t>
  </si>
  <si>
    <t>NguyÔn ThÞ TuyÕt</t>
  </si>
  <si>
    <t>L©m ThÞ Ngäc</t>
  </si>
  <si>
    <t>NguyÔn DiÖu</t>
  </si>
  <si>
    <t>TrÇn ThÞ CÈm</t>
  </si>
  <si>
    <t>Phan ThÞ Phµ</t>
  </si>
  <si>
    <t>NguyÔn Danh Ph­¬ng</t>
  </si>
  <si>
    <t>TrÇn ThÞ DiÔm</t>
  </si>
  <si>
    <t>TrÇn ThÞ B¶o</t>
  </si>
  <si>
    <t>Vâ ThÞ</t>
  </si>
  <si>
    <t>Lª ThÞ Ph­¬ng</t>
  </si>
  <si>
    <t>Ph¹m ThÞ Mü</t>
  </si>
  <si>
    <t>L­¬ng TÊn</t>
  </si>
  <si>
    <t>NguyÔn DiÖu H­¬ng</t>
  </si>
  <si>
    <t>NguyÔn ThÞ Thïy</t>
  </si>
  <si>
    <t>TrÇn ThÞ Hång</t>
  </si>
  <si>
    <t>Huúnh Ngäc</t>
  </si>
  <si>
    <t>Mai ThÞ BÝch</t>
  </si>
  <si>
    <t>Ph¹m B¶o</t>
  </si>
  <si>
    <t>Tr­¬ng B×nh</t>
  </si>
  <si>
    <t>NguyÔn ThÞ Xu©n</t>
  </si>
  <si>
    <t>Huúnh ThÞ Kim</t>
  </si>
  <si>
    <t>§Æng ThÞ Kim</t>
  </si>
  <si>
    <t>Ph¹m Kim</t>
  </si>
  <si>
    <t>Tr­¬ng ThÞ Thu</t>
  </si>
  <si>
    <t>Ph¹m ThÞ ¸nh</t>
  </si>
  <si>
    <t>TrÞnh UyÓn §an</t>
  </si>
  <si>
    <t>NguyÔn H÷u Quèc</t>
  </si>
  <si>
    <t>Hµ Bïi DiÔm</t>
  </si>
  <si>
    <t>Hoµng ThÞ BÝch</t>
  </si>
  <si>
    <t>Phan Lª</t>
  </si>
  <si>
    <t>Tr­¬ng NhËt</t>
  </si>
  <si>
    <t>Vò TÊn</t>
  </si>
  <si>
    <t>Lª V¨n</t>
  </si>
  <si>
    <t>Lª Hoµng</t>
  </si>
  <si>
    <t>Vò B¶o</t>
  </si>
  <si>
    <t>§ç ThÞ</t>
  </si>
  <si>
    <t>§ç ThÞ Thanh</t>
  </si>
  <si>
    <t>NguyÔn ThÞ Hoµi</t>
  </si>
  <si>
    <t>NguyÔn Tr Ph Hoµi</t>
  </si>
  <si>
    <t>NguyÔn ChÝ</t>
  </si>
  <si>
    <t>NguyÔn ThÞ Ph­¬ng</t>
  </si>
  <si>
    <t>Lª Sü</t>
  </si>
  <si>
    <t>TrÇn ThÞ Tróc</t>
  </si>
  <si>
    <t>Phan NguyÔn Minh</t>
  </si>
  <si>
    <t>Th©n Hoµng Ngäc</t>
  </si>
  <si>
    <t>§Æng Kim</t>
  </si>
  <si>
    <t>TrÇn B¸ Ph¹m</t>
  </si>
  <si>
    <t>NguyÔn KiÒu</t>
  </si>
  <si>
    <t>NguyÔn ThÞ HuyÒn</t>
  </si>
  <si>
    <t>V¨n Thanh Thïy</t>
  </si>
  <si>
    <t>NguyÔn Thôy BÝch</t>
  </si>
  <si>
    <t>Tr­¬ng Quúnh</t>
  </si>
  <si>
    <t>NguyÔn Thôy B¶o</t>
  </si>
  <si>
    <t>§oµn ThÞ DiÔm</t>
  </si>
  <si>
    <t>§ç ThÞ Thóy</t>
  </si>
  <si>
    <t>NguyÔn Thïy</t>
  </si>
  <si>
    <t>NguyÔn ThÞ BÝch</t>
  </si>
  <si>
    <t>NguyÔn V­¬ng Anh</t>
  </si>
  <si>
    <t>Huúnh TÊn</t>
  </si>
  <si>
    <t>Phïng ThÞ</t>
  </si>
  <si>
    <t>§µo ThÞ Ph­¬ng</t>
  </si>
  <si>
    <t>Mai ThÞ Thïy</t>
  </si>
  <si>
    <t>§inh V¨n</t>
  </si>
  <si>
    <t>NguyÔn Hoµng Phong</t>
  </si>
  <si>
    <t>NguyÔn H÷u</t>
  </si>
  <si>
    <t>NguyÔn TrÇn NguyÖt</t>
  </si>
  <si>
    <t>Ph¹m ThÞ DiÔm</t>
  </si>
  <si>
    <t>BÝch</t>
  </si>
  <si>
    <t>DiÔm</t>
  </si>
  <si>
    <t>Dòng</t>
  </si>
  <si>
    <t>D­¬ng</t>
  </si>
  <si>
    <t>Giµu</t>
  </si>
  <si>
    <t>HiÖp</t>
  </si>
  <si>
    <t>Huyªn</t>
  </si>
  <si>
    <t>Ka</t>
  </si>
  <si>
    <t>Kha</t>
  </si>
  <si>
    <t>Kh¸nh</t>
  </si>
  <si>
    <t>Kim</t>
  </si>
  <si>
    <t>Lam</t>
  </si>
  <si>
    <t>Lan</t>
  </si>
  <si>
    <t>Liªn</t>
  </si>
  <si>
    <t>Léc</t>
  </si>
  <si>
    <t>Ly</t>
  </si>
  <si>
    <t>M¹nh</t>
  </si>
  <si>
    <t>May</t>
  </si>
  <si>
    <t>Mõng</t>
  </si>
  <si>
    <t>My</t>
  </si>
  <si>
    <t>NguyÖt</t>
  </si>
  <si>
    <t>Nh·</t>
  </si>
  <si>
    <t>Nh©n</t>
  </si>
  <si>
    <t>Phong</t>
  </si>
  <si>
    <t>Phóc</t>
  </si>
  <si>
    <t>Ph­íc</t>
  </si>
  <si>
    <t>Quang</t>
  </si>
  <si>
    <t>T©m</t>
  </si>
  <si>
    <t>Th¾ng</t>
  </si>
  <si>
    <t>ThuËn</t>
  </si>
  <si>
    <t>Thïy</t>
  </si>
  <si>
    <t>Thñy</t>
  </si>
  <si>
    <t>Thóy</t>
  </si>
  <si>
    <t>Th­</t>
  </si>
  <si>
    <t>TiÕn</t>
  </si>
  <si>
    <t>TÞnh</t>
  </si>
  <si>
    <t>TruyÒn</t>
  </si>
  <si>
    <t>TuÊn</t>
  </si>
  <si>
    <t>Tuyªn</t>
  </si>
  <si>
    <t>T­</t>
  </si>
  <si>
    <t>Uyªn</t>
  </si>
  <si>
    <t>Vò</t>
  </si>
  <si>
    <t>Vóng</t>
  </si>
  <si>
    <t>V­¬ng</t>
  </si>
  <si>
    <t>081C670008</t>
  </si>
  <si>
    <t>081C670011</t>
  </si>
  <si>
    <t>081C670021</t>
  </si>
  <si>
    <t>081C670023</t>
  </si>
  <si>
    <t>081C670033</t>
  </si>
  <si>
    <t>081C670039</t>
  </si>
  <si>
    <t>081C670042</t>
  </si>
  <si>
    <t>081C670051</t>
  </si>
  <si>
    <t>081C670056</t>
  </si>
  <si>
    <t>081C670058</t>
  </si>
  <si>
    <t>081C670059</t>
  </si>
  <si>
    <t>081C670060</t>
  </si>
  <si>
    <t>081C670063</t>
  </si>
  <si>
    <t>081C670065</t>
  </si>
  <si>
    <t>081C650034</t>
  </si>
  <si>
    <t>081C670081</t>
  </si>
  <si>
    <t>081C670084</t>
  </si>
  <si>
    <t>081C670086</t>
  </si>
  <si>
    <t>081C670112</t>
  </si>
  <si>
    <t>081C670108</t>
  </si>
  <si>
    <t>081C670113</t>
  </si>
  <si>
    <t>081C670129</t>
  </si>
  <si>
    <t>081C670133</t>
  </si>
  <si>
    <t>081C670134</t>
  </si>
  <si>
    <t>081C670153</t>
  </si>
  <si>
    <t>081C670157</t>
  </si>
  <si>
    <t>081C670159</t>
  </si>
  <si>
    <t>081C670163</t>
  </si>
  <si>
    <t>081C670172</t>
  </si>
  <si>
    <t>081C670173</t>
  </si>
  <si>
    <t>081C670174</t>
  </si>
  <si>
    <t>081C670176</t>
  </si>
  <si>
    <t>081C670177</t>
  </si>
  <si>
    <t>081C670182</t>
  </si>
  <si>
    <t>081C670197</t>
  </si>
  <si>
    <t>081C670200</t>
  </si>
  <si>
    <t>081C670201</t>
  </si>
  <si>
    <t>081C670205</t>
  </si>
  <si>
    <t>081C670207</t>
  </si>
  <si>
    <t>081C670208</t>
  </si>
  <si>
    <t>081C670212</t>
  </si>
  <si>
    <t>081C670214</t>
  </si>
  <si>
    <t>081C670213</t>
  </si>
  <si>
    <t>081C670217</t>
  </si>
  <si>
    <t>081C670221</t>
  </si>
  <si>
    <t>081C670223</t>
  </si>
  <si>
    <t>081C670226</t>
  </si>
  <si>
    <t>081C670232</t>
  </si>
  <si>
    <t>081C670239</t>
  </si>
  <si>
    <t>081C670243</t>
  </si>
  <si>
    <t>081C670244</t>
  </si>
  <si>
    <t>081C670245</t>
  </si>
  <si>
    <t>081C670251</t>
  </si>
  <si>
    <t>081C670256</t>
  </si>
  <si>
    <t>081C670259</t>
  </si>
  <si>
    <t>081C670261</t>
  </si>
  <si>
    <t>081C670273</t>
  </si>
  <si>
    <t>081C670275</t>
  </si>
  <si>
    <t>081C670287</t>
  </si>
  <si>
    <t>081C670289</t>
  </si>
  <si>
    <t>081C670304</t>
  </si>
  <si>
    <t>081C670293</t>
  </si>
  <si>
    <t>081C670299</t>
  </si>
  <si>
    <t>081C670301</t>
  </si>
  <si>
    <t>081C670311</t>
  </si>
  <si>
    <t>081C670312</t>
  </si>
  <si>
    <t>081C670325</t>
  </si>
  <si>
    <t>081C670314</t>
  </si>
  <si>
    <t>081C670318</t>
  </si>
  <si>
    <t>081C670324</t>
  </si>
  <si>
    <t>081C670327</t>
  </si>
  <si>
    <t>081C670339</t>
  </si>
  <si>
    <t>081C670341</t>
  </si>
  <si>
    <t>081C670342</t>
  </si>
  <si>
    <t>081C670347</t>
  </si>
  <si>
    <t>081C670358</t>
  </si>
  <si>
    <t>081C670364</t>
  </si>
  <si>
    <t>081C670371</t>
  </si>
  <si>
    <t>081C670378</t>
  </si>
  <si>
    <t>081C670382</t>
  </si>
  <si>
    <t>081C670384</t>
  </si>
  <si>
    <t>081C670381</t>
  </si>
  <si>
    <t>081C670386</t>
  </si>
  <si>
    <t>081C670390</t>
  </si>
  <si>
    <t>081C670392</t>
  </si>
  <si>
    <t>081C670394</t>
  </si>
  <si>
    <t>081C670395</t>
  </si>
  <si>
    <t>081C670401</t>
  </si>
  <si>
    <t>081C670402</t>
  </si>
  <si>
    <t>081C670409</t>
  </si>
  <si>
    <t>081C670417</t>
  </si>
  <si>
    <t>081C670418</t>
  </si>
  <si>
    <t>081C670422</t>
  </si>
  <si>
    <t>081C670428</t>
  </si>
  <si>
    <t>081C670429</t>
  </si>
  <si>
    <t>081C670433</t>
  </si>
  <si>
    <t>081C670438</t>
  </si>
  <si>
    <t>081C670437</t>
  </si>
  <si>
    <t>081C670447</t>
  </si>
  <si>
    <t>081C670448</t>
  </si>
  <si>
    <t>081C670452</t>
  </si>
  <si>
    <t>081C670462</t>
  </si>
  <si>
    <t>081C670463</t>
  </si>
  <si>
    <t>081C670470</t>
  </si>
  <si>
    <t>081C670472</t>
  </si>
  <si>
    <t>081C670481</t>
  </si>
  <si>
    <t>081C670484</t>
  </si>
  <si>
    <t>081C670476</t>
  </si>
  <si>
    <t>081C670478</t>
  </si>
  <si>
    <t>081C670486</t>
  </si>
  <si>
    <t>081C670490</t>
  </si>
  <si>
    <t>081C670494</t>
  </si>
  <si>
    <t>LỚP CDTN08A3</t>
  </si>
  <si>
    <t>DANH SÁCH TỔNG HỢP ĐÁNH GIÁ KẾT QUẢ RÈN LUYỆN HỌC SINH, SINH VIÊN LỚP CDTN08A3</t>
  </si>
  <si>
    <t>Hoµng Th¶o</t>
  </si>
  <si>
    <t>TrÞnh ThÞ Thanh</t>
  </si>
  <si>
    <t>B¹ch</t>
  </si>
  <si>
    <t>NguyÔn Hoµi</t>
  </si>
  <si>
    <t>B¶o</t>
  </si>
  <si>
    <t>CÈm</t>
  </si>
  <si>
    <t>§ç ThÞ H¶i</t>
  </si>
  <si>
    <t>C¸p ThÞ QuÝ</t>
  </si>
  <si>
    <t>Chi</t>
  </si>
  <si>
    <t>ChÝ</t>
  </si>
  <si>
    <t>§ång ThÞ Thóy</t>
  </si>
  <si>
    <t>Tr­¬ng Hoµi</t>
  </si>
  <si>
    <t>Phan ThÞ Minh</t>
  </si>
  <si>
    <t>DiÖu</t>
  </si>
  <si>
    <t>§ç ThÞ Thïy</t>
  </si>
  <si>
    <t>Lª ThÞ Thïy</t>
  </si>
  <si>
    <t>Phan L÷ Ph­¬ng</t>
  </si>
  <si>
    <t>§µi</t>
  </si>
  <si>
    <t>NguyÔn Thµnh</t>
  </si>
  <si>
    <t>§¹i</t>
  </si>
  <si>
    <t>TrÇn Lª Cung</t>
  </si>
  <si>
    <t>§Þnh</t>
  </si>
  <si>
    <t>Phan Dung</t>
  </si>
  <si>
    <t>Lª ThÞ BÐ</t>
  </si>
  <si>
    <t>TrÇn Trung</t>
  </si>
  <si>
    <t>Bïi ThÞ</t>
  </si>
  <si>
    <t>Hoµi</t>
  </si>
  <si>
    <t>TrÇn SÝ</t>
  </si>
  <si>
    <t>Hång</t>
  </si>
  <si>
    <t>Phan ThÞ</t>
  </si>
  <si>
    <t>Hîp</t>
  </si>
  <si>
    <t>Lª Kh¸nh</t>
  </si>
  <si>
    <t>Hoa Minh</t>
  </si>
  <si>
    <t>Hoµng Xu©n</t>
  </si>
  <si>
    <t>H­ng</t>
  </si>
  <si>
    <t>Kh¶i</t>
  </si>
  <si>
    <t>Vâ Ngäc</t>
  </si>
  <si>
    <t>M¹c ThÞ</t>
  </si>
  <si>
    <t>Hå Ph­¬ng</t>
  </si>
  <si>
    <t>Lµi</t>
  </si>
  <si>
    <t>Ong BÝch</t>
  </si>
  <si>
    <t>§ång Lª Hoµng Mü</t>
  </si>
  <si>
    <t>Bïi ThÞ Minh</t>
  </si>
  <si>
    <t>Long</t>
  </si>
  <si>
    <t>Vâ Thµnh</t>
  </si>
  <si>
    <t>Lu©n</t>
  </si>
  <si>
    <t>TrÇn ThÞ YÕn</t>
  </si>
  <si>
    <t>Hå ThÞ Minh</t>
  </si>
  <si>
    <t>TrÇn ThÞ TuyÕt</t>
  </si>
  <si>
    <t>NguyÔn Thanh</t>
  </si>
  <si>
    <t>NguyÔn ThÞ DiÔm</t>
  </si>
  <si>
    <t>NguyÔn B×nh Quèc</t>
  </si>
  <si>
    <t>NghÜa</t>
  </si>
  <si>
    <t>Bïi ThÞ Nh­</t>
  </si>
  <si>
    <t>NguyÔn</t>
  </si>
  <si>
    <t>Nh¹c</t>
  </si>
  <si>
    <t>NguyÔn YÕn</t>
  </si>
  <si>
    <t>Ng« ThÞ Hoµng</t>
  </si>
  <si>
    <t>TrÇn Ngäc</t>
  </si>
  <si>
    <t>Ph¹m YÕn</t>
  </si>
  <si>
    <t>Phi</t>
  </si>
  <si>
    <t>§oµn Lª Quèc</t>
  </si>
  <si>
    <t>Ng« ThÞ Nh­</t>
  </si>
  <si>
    <t>Vâ Tr­¬ng Hång</t>
  </si>
  <si>
    <t>Huúnh TuyÕt</t>
  </si>
  <si>
    <t>Ph­îng</t>
  </si>
  <si>
    <t>TrÞnh Minh</t>
  </si>
  <si>
    <t>NguyÔn ThiÖn</t>
  </si>
  <si>
    <t>Tr­¬ng ThÞ Tè</t>
  </si>
  <si>
    <t>Lª Ph­¬ng</t>
  </si>
  <si>
    <t>ChÕ Hång</t>
  </si>
  <si>
    <t>Sang</t>
  </si>
  <si>
    <t>§Æng ThÞ DiÔm</t>
  </si>
  <si>
    <t>NguyÔn TÊn</t>
  </si>
  <si>
    <t>TrÇn Ngäc Ph­íc</t>
  </si>
  <si>
    <t>Lª ViÖt</t>
  </si>
  <si>
    <t>Th¸i</t>
  </si>
  <si>
    <t>Phan Ngäc</t>
  </si>
  <si>
    <t>Ng« Tr­¬ng</t>
  </si>
  <si>
    <t>Th¾m</t>
  </si>
  <si>
    <t>Th©n</t>
  </si>
  <si>
    <t>The</t>
  </si>
  <si>
    <t>Hå V¨n</t>
  </si>
  <si>
    <t>ThÞnh</t>
  </si>
  <si>
    <t>Bïi Xu©n</t>
  </si>
  <si>
    <t>Thä</t>
  </si>
  <si>
    <t>Ph¹m ThÞ Hång</t>
  </si>
  <si>
    <t>Lª ThÞ Hång</t>
  </si>
  <si>
    <t>Th­¬ng</t>
  </si>
  <si>
    <t>T« TrÇn Béi</t>
  </si>
  <si>
    <t>Lª Hå H÷u</t>
  </si>
  <si>
    <t>Toµn</t>
  </si>
  <si>
    <t>Huúnh Thanh</t>
  </si>
  <si>
    <t>Trµ</t>
  </si>
  <si>
    <t>NguyÔn ThÞ Nh­</t>
  </si>
  <si>
    <t>§ång Ngäc Quúnh</t>
  </si>
  <si>
    <t>Huúnh ThÞ Ngäc</t>
  </si>
  <si>
    <t>Hµ ThÞ Tè</t>
  </si>
  <si>
    <t>Tr­¬ng</t>
  </si>
  <si>
    <t>TrÇn Mü</t>
  </si>
  <si>
    <t>Tó</t>
  </si>
  <si>
    <t>Mai H÷u</t>
  </si>
  <si>
    <t>NguyÔn B¸ Quang</t>
  </si>
  <si>
    <t>TuyÕt</t>
  </si>
  <si>
    <t>Lª Thu</t>
  </si>
  <si>
    <t>Vâ ThÞ Thóy</t>
  </si>
  <si>
    <t>Vâ Quèc</t>
  </si>
  <si>
    <t>ViÖt</t>
  </si>
  <si>
    <t>TrÇn Thôy Hµ</t>
  </si>
  <si>
    <t>Vò ThÞ H¶i</t>
  </si>
  <si>
    <t>081C670004</t>
  </si>
  <si>
    <t>081C670013</t>
  </si>
  <si>
    <t>081C670020</t>
  </si>
  <si>
    <t>081C670019</t>
  </si>
  <si>
    <t>081C670028</t>
  </si>
  <si>
    <t>081C670031</t>
  </si>
  <si>
    <t>081C670034</t>
  </si>
  <si>
    <t>081C670035</t>
  </si>
  <si>
    <t>081C670041</t>
  </si>
  <si>
    <t>081C670043</t>
  </si>
  <si>
    <t>081C670044</t>
  </si>
  <si>
    <t>081C670045</t>
  </si>
  <si>
    <t>081C670047</t>
  </si>
  <si>
    <t>081C670057</t>
  </si>
  <si>
    <t>081C670062</t>
  </si>
  <si>
    <t>081C670066</t>
  </si>
  <si>
    <t>081C670067</t>
  </si>
  <si>
    <t>081C670075</t>
  </si>
  <si>
    <t>081C670090</t>
  </si>
  <si>
    <t>081C670098</t>
  </si>
  <si>
    <t>081C670111</t>
  </si>
  <si>
    <t>081C670110</t>
  </si>
  <si>
    <t>081C670115</t>
  </si>
  <si>
    <t>081C670122</t>
  </si>
  <si>
    <t>081C680071</t>
  </si>
  <si>
    <t>081C670125</t>
  </si>
  <si>
    <t>081C670131</t>
  </si>
  <si>
    <t>081C670142</t>
  </si>
  <si>
    <t>081C670146</t>
  </si>
  <si>
    <t>081C670150</t>
  </si>
  <si>
    <t>081C670165</t>
  </si>
  <si>
    <t>081C670164</t>
  </si>
  <si>
    <t>081C670169</t>
  </si>
  <si>
    <t>081C670178</t>
  </si>
  <si>
    <t>081C670180</t>
  </si>
  <si>
    <t>081C670181</t>
  </si>
  <si>
    <t>081C670186</t>
  </si>
  <si>
    <t>081C670191</t>
  </si>
  <si>
    <t>081C670195</t>
  </si>
  <si>
    <t>081C670196</t>
  </si>
  <si>
    <t>081C670199</t>
  </si>
  <si>
    <t>081C670202</t>
  </si>
  <si>
    <t>081C670203</t>
  </si>
  <si>
    <t>081C670211</t>
  </si>
  <si>
    <t>081C670219</t>
  </si>
  <si>
    <t>081C670227</t>
  </si>
  <si>
    <t>081C670234</t>
  </si>
  <si>
    <t>081C670504</t>
  </si>
  <si>
    <t>081C670246</t>
  </si>
  <si>
    <t>081C670247</t>
  </si>
  <si>
    <t>081C670248</t>
  </si>
  <si>
    <t>081C670260</t>
  </si>
  <si>
    <t>081C670265</t>
  </si>
  <si>
    <t>081C670279</t>
  </si>
  <si>
    <t>081C670280</t>
  </si>
  <si>
    <t>081C670283</t>
  </si>
  <si>
    <t>081C670285</t>
  </si>
  <si>
    <t>081C670286</t>
  </si>
  <si>
    <t>081C670295</t>
  </si>
  <si>
    <t>081C670297</t>
  </si>
  <si>
    <t>081C670303</t>
  </si>
  <si>
    <t>081C670503</t>
  </si>
  <si>
    <t>081C670306</t>
  </si>
  <si>
    <t>081C670309</t>
  </si>
  <si>
    <t>081C670310</t>
  </si>
  <si>
    <t>081C670316</t>
  </si>
  <si>
    <t>081C670321</t>
  </si>
  <si>
    <t>081C670329</t>
  </si>
  <si>
    <t>081C670330</t>
  </si>
  <si>
    <t>081C670331</t>
  </si>
  <si>
    <t>081C670334</t>
  </si>
  <si>
    <t>081C670338</t>
  </si>
  <si>
    <t>081C670343</t>
  </si>
  <si>
    <t>081C670352</t>
  </si>
  <si>
    <t>081C670360</t>
  </si>
  <si>
    <t>081C670362</t>
  </si>
  <si>
    <t>081C670365</t>
  </si>
  <si>
    <t>081C670366</t>
  </si>
  <si>
    <t>081C670368</t>
  </si>
  <si>
    <t>081C670370</t>
  </si>
  <si>
    <t>081C670374</t>
  </si>
  <si>
    <t>081C670385</t>
  </si>
  <si>
    <t>081C670387</t>
  </si>
  <si>
    <t>081C670388</t>
  </si>
  <si>
    <t>081C670391</t>
  </si>
  <si>
    <t>081C670396</t>
  </si>
  <si>
    <t>081C670410</t>
  </si>
  <si>
    <t>081C670400</t>
  </si>
  <si>
    <t>081C670404</t>
  </si>
  <si>
    <t>081C670407</t>
  </si>
  <si>
    <t>081C670411</t>
  </si>
  <si>
    <t>081C670412</t>
  </si>
  <si>
    <t>081C670414</t>
  </si>
  <si>
    <t>081C670430</t>
  </si>
  <si>
    <t>081C670443</t>
  </si>
  <si>
    <t>081C670457</t>
  </si>
  <si>
    <t>081C670445</t>
  </si>
  <si>
    <t>081C670449</t>
  </si>
  <si>
    <t>081C670453</t>
  </si>
  <si>
    <t>081C670455</t>
  </si>
  <si>
    <t>081C670471</t>
  </si>
  <si>
    <t>081C670474</t>
  </si>
  <si>
    <t>081C670475</t>
  </si>
  <si>
    <t>081C660331</t>
  </si>
  <si>
    <t>081C670501</t>
  </si>
  <si>
    <t>LỚP TN08A1</t>
  </si>
  <si>
    <t>DANH SÁCH TỔNG HỢP ĐÁNH GIÁ KẾT QUẢ RÈN LUYỆN HỌC SINH, SINH VIÊN LỚP TN08A1</t>
  </si>
  <si>
    <t>Lª Vò Tróc</t>
  </si>
  <si>
    <t>NguyÔn ThÞ Hoµng</t>
  </si>
  <si>
    <t>Ph¹m Mai ThÕ</t>
  </si>
  <si>
    <t>Ph¹m Ngäc V©n</t>
  </si>
  <si>
    <t>NguyÔn Kim</t>
  </si>
  <si>
    <t>TrÇn Thôc</t>
  </si>
  <si>
    <t>Ch©n</t>
  </si>
  <si>
    <t>§µm B¶o</t>
  </si>
  <si>
    <t>NguyÔn ThÞ B¶o</t>
  </si>
  <si>
    <t>Ph¹m V¨n Hång</t>
  </si>
  <si>
    <t>Ch­¬ng</t>
  </si>
  <si>
    <t>L©m ChÝ</t>
  </si>
  <si>
    <t>Vò M¹nh</t>
  </si>
  <si>
    <t>Hµ Thóy</t>
  </si>
  <si>
    <t>Du</t>
  </si>
  <si>
    <t>NguyÔn ViÖt</t>
  </si>
  <si>
    <t>B¹ch C«ng Minh</t>
  </si>
  <si>
    <t>§øc</t>
  </si>
  <si>
    <t>Hoµng M¹nh</t>
  </si>
  <si>
    <t>Lª Thôy Minh</t>
  </si>
  <si>
    <t>NguyÔn Tr­êng</t>
  </si>
  <si>
    <t>TrÇn ThÞ Thóy</t>
  </si>
  <si>
    <t>Lª §¹i</t>
  </si>
  <si>
    <t>H¶i</t>
  </si>
  <si>
    <t>Phan Tróc</t>
  </si>
  <si>
    <t>§ç ThÞ BÝch</t>
  </si>
  <si>
    <t>Hµo</t>
  </si>
  <si>
    <t>Ph¹m TrÇn Thanh</t>
  </si>
  <si>
    <t>Lª ThÞ Thóy</t>
  </si>
  <si>
    <t>NguyÔn Th¸i</t>
  </si>
  <si>
    <t>NguyÔn H÷u Vinh</t>
  </si>
  <si>
    <t>HiÓn</t>
  </si>
  <si>
    <t>Ph¹m ThÞ Mai</t>
  </si>
  <si>
    <t>Lª Träng</t>
  </si>
  <si>
    <t>Hinh</t>
  </si>
  <si>
    <t>Phï ThÞ N÷</t>
  </si>
  <si>
    <t>Hoµng V¨n</t>
  </si>
  <si>
    <t>HuÊn</t>
  </si>
  <si>
    <t>TrÇn NguyÔn Xu©n</t>
  </si>
  <si>
    <t>Giang Thu</t>
  </si>
  <si>
    <t>Lª ThÞ Mai</t>
  </si>
  <si>
    <t>NguyÔn §×nh Duy</t>
  </si>
  <si>
    <t>Bïi ThÞ KiÒu</t>
  </si>
  <si>
    <t>Khoa</t>
  </si>
  <si>
    <t>Vâ §¨ng</t>
  </si>
  <si>
    <t>NguyÔn Ph­íc B¹ch</t>
  </si>
  <si>
    <t>Hµ Gia</t>
  </si>
  <si>
    <t>Huúnh Vü</t>
  </si>
  <si>
    <t>NguyÔn Huúnh Kim</t>
  </si>
  <si>
    <t>NguyÔn ThÞ Th¶o</t>
  </si>
  <si>
    <t>Tr­¬ng ThÞ Th¶o</t>
  </si>
  <si>
    <t>V¨n NguyÔn Ph­íc</t>
  </si>
  <si>
    <t>Vò ThÞ Quúnh</t>
  </si>
  <si>
    <t>V­¬ng ThÞ B¹ch</t>
  </si>
  <si>
    <t>L­u TuyÕt</t>
  </si>
  <si>
    <t>NguyÔn Ngäc Th¸i</t>
  </si>
  <si>
    <t>Nam</t>
  </si>
  <si>
    <t>Hå §Æng Thanh</t>
  </si>
  <si>
    <t>NguyÔn §×nh Thóy</t>
  </si>
  <si>
    <t>Phan Hoµng</t>
  </si>
  <si>
    <t>Hoµng NguyÔn DiÖu</t>
  </si>
  <si>
    <t>Hå ThÞ TuyÕt</t>
  </si>
  <si>
    <t>Th¸i Tróc</t>
  </si>
  <si>
    <t>Nghi</t>
  </si>
  <si>
    <t>D­¬ng Xu©n</t>
  </si>
  <si>
    <t>NguyÔn Kh¸nh</t>
  </si>
  <si>
    <t>Nguyªn</t>
  </si>
  <si>
    <t>Cao ThÞ Hång</t>
  </si>
  <si>
    <t>Ch©u ThÞ Ngäc</t>
  </si>
  <si>
    <t>N÷</t>
  </si>
  <si>
    <t>NguyÔn Ngäc</t>
  </si>
  <si>
    <t>Ph¹m Vò TuÊn</t>
  </si>
  <si>
    <t>Lª Duy</t>
  </si>
  <si>
    <t>Hå Th¸i T­êng</t>
  </si>
  <si>
    <t>NguyÔn Ngäc Ch©u</t>
  </si>
  <si>
    <t>Sa</t>
  </si>
  <si>
    <t>Huúnh Kim</t>
  </si>
  <si>
    <t>S¬n</t>
  </si>
  <si>
    <t>NguyÔn ThÞ Minh</t>
  </si>
  <si>
    <t>§Æng §oµn Duy</t>
  </si>
  <si>
    <t>T©n</t>
  </si>
  <si>
    <t>Lª Ngäc YÕn</t>
  </si>
  <si>
    <t>Hå ThÞ Ph­¬ng</t>
  </si>
  <si>
    <t>Lª ThÞ D¹</t>
  </si>
  <si>
    <t>NguyÔn H÷u Th¹ch</t>
  </si>
  <si>
    <t>Th¸i Thanh</t>
  </si>
  <si>
    <t>Thiªn</t>
  </si>
  <si>
    <t>Lª ThÞ Méng</t>
  </si>
  <si>
    <t>Liªu Thanh</t>
  </si>
  <si>
    <t>Ph¹m Lª Anh</t>
  </si>
  <si>
    <t>§ç Anh</t>
  </si>
  <si>
    <t>Lª Thñy Hµ</t>
  </si>
  <si>
    <t>NguyÔn Ngäc Minh</t>
  </si>
  <si>
    <t>Ph¹m BÝch</t>
  </si>
  <si>
    <t>Phan Lª Mü</t>
  </si>
  <si>
    <t>D­¬ng ThÞ HuyÒn</t>
  </si>
  <si>
    <t>D­¬ng ThÞ Thóy</t>
  </si>
  <si>
    <t>Lª ChÝ</t>
  </si>
  <si>
    <t>Trung</t>
  </si>
  <si>
    <t>Kh­¬ng Anh</t>
  </si>
  <si>
    <t>Lý Anh</t>
  </si>
  <si>
    <t>TrÇn H÷u</t>
  </si>
  <si>
    <t>L­u ThÞ Mai</t>
  </si>
  <si>
    <t>§¸i Tó</t>
  </si>
  <si>
    <t>Cao ThÞ Thïy</t>
  </si>
  <si>
    <t>Phïng Ngäc Thu</t>
  </si>
  <si>
    <t>Qu·n Thanh</t>
  </si>
  <si>
    <t>Vi</t>
  </si>
  <si>
    <t>Lª Tïng</t>
  </si>
  <si>
    <t>VÜ</t>
  </si>
  <si>
    <t>Vinh</t>
  </si>
  <si>
    <t>Vò Lª Hoµng</t>
  </si>
  <si>
    <t>Cao Thñy</t>
  </si>
  <si>
    <t>D­¬ng S¬n</t>
  </si>
  <si>
    <t>TrÇn ChÝ</t>
  </si>
  <si>
    <t>X­¬ng</t>
  </si>
  <si>
    <t>Phan ThÞ Nh­</t>
  </si>
  <si>
    <t>ý</t>
  </si>
  <si>
    <t>Bïi ThÞ Ngäc</t>
  </si>
  <si>
    <t>0854030025</t>
  </si>
  <si>
    <t>0854030033</t>
  </si>
  <si>
    <t>0854030036</t>
  </si>
  <si>
    <t>0854030037</t>
  </si>
  <si>
    <t>0854030038</t>
  </si>
  <si>
    <t>0854030052</t>
  </si>
  <si>
    <t>40820708</t>
  </si>
  <si>
    <t>0854030079</t>
  </si>
  <si>
    <t>0854030080</t>
  </si>
  <si>
    <t>0854030082</t>
  </si>
  <si>
    <t>0854030091</t>
  </si>
  <si>
    <t>0854030100</t>
  </si>
  <si>
    <t>0854030103</t>
  </si>
  <si>
    <t>0854030107</t>
  </si>
  <si>
    <t>0854030111</t>
  </si>
  <si>
    <t>0854030124</t>
  </si>
  <si>
    <t>0854030127</t>
  </si>
  <si>
    <t>0854030157</t>
  </si>
  <si>
    <t>0854030185</t>
  </si>
  <si>
    <t>0854030187</t>
  </si>
  <si>
    <t>0854030189</t>
  </si>
  <si>
    <t>0854030196</t>
  </si>
  <si>
    <t>0854030215</t>
  </si>
  <si>
    <t>0854030217</t>
  </si>
  <si>
    <t>0854030222</t>
  </si>
  <si>
    <t>0854030225</t>
  </si>
  <si>
    <t>0853010199</t>
  </si>
  <si>
    <t>0854030233</t>
  </si>
  <si>
    <t>0854030248</t>
  </si>
  <si>
    <t>0854030272</t>
  </si>
  <si>
    <t>0854030273</t>
  </si>
  <si>
    <t>0854030276</t>
  </si>
  <si>
    <t>0854030289</t>
  </si>
  <si>
    <t>0854030285</t>
  </si>
  <si>
    <t>0854030296</t>
  </si>
  <si>
    <t>0854030320</t>
  </si>
  <si>
    <t>0854030335</t>
  </si>
  <si>
    <t>0854030363</t>
  </si>
  <si>
    <t>0854030343</t>
  </si>
  <si>
    <t>0854030366</t>
  </si>
  <si>
    <t>0854030368</t>
  </si>
  <si>
    <t>0854030389</t>
  </si>
  <si>
    <t>0854030381</t>
  </si>
  <si>
    <t>0854030393</t>
  </si>
  <si>
    <t>0854030395</t>
  </si>
  <si>
    <t>0854030411</t>
  </si>
  <si>
    <t>0854030412</t>
  </si>
  <si>
    <t>0854030431</t>
  </si>
  <si>
    <t>0854030436</t>
  </si>
  <si>
    <t>0854030441</t>
  </si>
  <si>
    <t>0854030443</t>
  </si>
  <si>
    <t>0854030450</t>
  </si>
  <si>
    <t>0854030455</t>
  </si>
  <si>
    <t>0854030470</t>
  </si>
  <si>
    <t>0854030474</t>
  </si>
  <si>
    <t>0854030490</t>
  </si>
  <si>
    <t>0854030491</t>
  </si>
  <si>
    <t>0854030492</t>
  </si>
  <si>
    <t>0854030499</t>
  </si>
  <si>
    <t>0854030516</t>
  </si>
  <si>
    <t>0854030521</t>
  </si>
  <si>
    <t>0854030525</t>
  </si>
  <si>
    <t>0854030528</t>
  </si>
  <si>
    <t>0854030530</t>
  </si>
  <si>
    <t>0854030531</t>
  </si>
  <si>
    <t>0854030532</t>
  </si>
  <si>
    <t>0854030539</t>
  </si>
  <si>
    <t>0854030541</t>
  </si>
  <si>
    <t>0854030556</t>
  </si>
  <si>
    <t>0854030560</t>
  </si>
  <si>
    <t>0854030570</t>
  </si>
  <si>
    <t>0854030583</t>
  </si>
  <si>
    <t>0854030590</t>
  </si>
  <si>
    <t>0854030618</t>
  </si>
  <si>
    <t>0854030636</t>
  </si>
  <si>
    <t>0854030653</t>
  </si>
  <si>
    <t>0854030654</t>
  </si>
  <si>
    <t>0854030663</t>
  </si>
  <si>
    <t>0854030710</t>
  </si>
  <si>
    <t>0854030719</t>
  </si>
  <si>
    <t>0854030723</t>
  </si>
  <si>
    <t>0855010074</t>
  </si>
  <si>
    <t>0854030754</t>
  </si>
  <si>
    <t>0854030774</t>
  </si>
  <si>
    <t>0854030780</t>
  </si>
  <si>
    <t>0854030787</t>
  </si>
  <si>
    <t>0854030789</t>
  </si>
  <si>
    <t>0854030792</t>
  </si>
  <si>
    <t>0854030806</t>
  </si>
  <si>
    <t>0854030808</t>
  </si>
  <si>
    <t>0854030816</t>
  </si>
  <si>
    <t>0854030829</t>
  </si>
  <si>
    <t>0854030833</t>
  </si>
  <si>
    <t>0854030857</t>
  </si>
  <si>
    <t>0854030878</t>
  </si>
  <si>
    <t>0854030879</t>
  </si>
  <si>
    <t>0854030901</t>
  </si>
  <si>
    <t>0854030902</t>
  </si>
  <si>
    <t>0854030930</t>
  </si>
  <si>
    <t>0854030935</t>
  </si>
  <si>
    <t>0854030942</t>
  </si>
  <si>
    <t>0854030958</t>
  </si>
  <si>
    <t>0854030971</t>
  </si>
  <si>
    <t>0854030995</t>
  </si>
  <si>
    <t>0854031004</t>
  </si>
  <si>
    <t>0854031009</t>
  </si>
  <si>
    <t>0854031007</t>
  </si>
  <si>
    <t>0855010102</t>
  </si>
  <si>
    <t>0854031018</t>
  </si>
  <si>
    <t>0854031046</t>
  </si>
  <si>
    <t>0854031035</t>
  </si>
  <si>
    <t>0854031084</t>
  </si>
  <si>
    <t>0854031055</t>
  </si>
  <si>
    <t>0854031056</t>
  </si>
  <si>
    <t>0854031063</t>
  </si>
  <si>
    <t>0854031066</t>
  </si>
  <si>
    <t>0854031079</t>
  </si>
  <si>
    <t>0854031101</t>
  </si>
  <si>
    <t>0854042455</t>
  </si>
  <si>
    <t>0854031127</t>
  </si>
  <si>
    <t>0854031133</t>
  </si>
  <si>
    <t>0854031147</t>
  </si>
  <si>
    <t>0854031145</t>
  </si>
  <si>
    <t>0854031146</t>
  </si>
  <si>
    <t>0854031149</t>
  </si>
  <si>
    <t>0854031150</t>
  </si>
  <si>
    <t>0854031169</t>
  </si>
  <si>
    <t>0854031175</t>
  </si>
  <si>
    <t>0854031191</t>
  </si>
  <si>
    <t>0854031178</t>
  </si>
  <si>
    <t>LỚP TN08A2</t>
  </si>
  <si>
    <t>DANH SÁCH TỔNG HỢP ĐÁNH GIÁ KẾT QUẢ RÈN LUYỆN HỌC SINH, SINH VIÊN LỚP TN08A2</t>
  </si>
  <si>
    <t>Phan Lª Duy</t>
  </si>
  <si>
    <t>Hå Thµnh</t>
  </si>
  <si>
    <t>BiÓn</t>
  </si>
  <si>
    <t>T¨ng Gia</t>
  </si>
  <si>
    <t>Vò Minh</t>
  </si>
  <si>
    <t>NguyÔn Sanh Minh</t>
  </si>
  <si>
    <t>Ng« Xu©n</t>
  </si>
  <si>
    <t>NguyÔn Trung</t>
  </si>
  <si>
    <t>Hå Ph­íc</t>
  </si>
  <si>
    <t>Duyªn</t>
  </si>
  <si>
    <t>Vâ Hµn Ch­¬ng</t>
  </si>
  <si>
    <t>TrÇn Anh</t>
  </si>
  <si>
    <t>§µo</t>
  </si>
  <si>
    <t>TrÇn Mai H¶i</t>
  </si>
  <si>
    <t>§¨ng</t>
  </si>
  <si>
    <t>TrÇn M¹nh</t>
  </si>
  <si>
    <t>§«ng</t>
  </si>
  <si>
    <t>T«n V¨n H÷u</t>
  </si>
  <si>
    <t>NguyÔn VÜ</t>
  </si>
  <si>
    <t>Gia</t>
  </si>
  <si>
    <t>Lª ThÞ H­¬ng</t>
  </si>
  <si>
    <t>TrÇn BÝch</t>
  </si>
  <si>
    <t>NguyÔn §ç Ph­¬ng</t>
  </si>
  <si>
    <t>V¨n ThÞ Thu</t>
  </si>
  <si>
    <t>Vâ ThÞ Minh</t>
  </si>
  <si>
    <t>H©n</t>
  </si>
  <si>
    <t>Ph¹m Trung</t>
  </si>
  <si>
    <t>NguyÔn Hoµng Thanh</t>
  </si>
  <si>
    <t>§Æng Minh</t>
  </si>
  <si>
    <t>L©m Ngäc</t>
  </si>
  <si>
    <t>Hoµn</t>
  </si>
  <si>
    <t>L­¬ng ThÞ V­¬ng</t>
  </si>
  <si>
    <t>Ph¹m Quèc</t>
  </si>
  <si>
    <t>NguyÔn Thu</t>
  </si>
  <si>
    <t>NguyÔn ThÞ Lan</t>
  </si>
  <si>
    <t>Mai V¨n</t>
  </si>
  <si>
    <t>Kh«i</t>
  </si>
  <si>
    <t>Cæ Ngäc</t>
  </si>
  <si>
    <t>LuËn</t>
  </si>
  <si>
    <t>TÊt Kim</t>
  </si>
  <si>
    <t>NguyÔn Thanh Tróc</t>
  </si>
  <si>
    <t>§inh NguyÔn §øc</t>
  </si>
  <si>
    <t>TrÇm Quèc</t>
  </si>
  <si>
    <t>TrÇn Huúnh Quang</t>
  </si>
  <si>
    <t>M¬</t>
  </si>
  <si>
    <t>Th¸i ThÞ Huúnh</t>
  </si>
  <si>
    <t>M¹ch Kim</t>
  </si>
  <si>
    <t>TrÇn Lª Hoµng B¶o</t>
  </si>
  <si>
    <t>NguyÔn Hoµng YÕn</t>
  </si>
  <si>
    <t>§µo Thôy Quúnh</t>
  </si>
  <si>
    <t>NguyÔn LËp</t>
  </si>
  <si>
    <t>Ph¸t</t>
  </si>
  <si>
    <t>§ç TuÊn</t>
  </si>
  <si>
    <t>Phan Loan</t>
  </si>
  <si>
    <t>Phông</t>
  </si>
  <si>
    <t>Vò Ngäc</t>
  </si>
  <si>
    <t>NguyÔn ThÞ H¹nh</t>
  </si>
  <si>
    <t>L©m ThÞ Mai</t>
  </si>
  <si>
    <t>Lý Ngäc</t>
  </si>
  <si>
    <t>NguyÔn Thanh Anh</t>
  </si>
  <si>
    <t>Tèng Lª Hång</t>
  </si>
  <si>
    <t>NguyÔn Lª</t>
  </si>
  <si>
    <t>Ph¹m ThÞ Kh¸nh</t>
  </si>
  <si>
    <t>§oµn ThÞ ChÝ</t>
  </si>
  <si>
    <t>Ph¹m ThÞ Minh</t>
  </si>
  <si>
    <t>NguyÔn Huúnh Thanh</t>
  </si>
  <si>
    <t>NguyÔn Thôy D¹</t>
  </si>
  <si>
    <t>ThiÖn</t>
  </si>
  <si>
    <t>V¨n ThÞ</t>
  </si>
  <si>
    <t>Th¬</t>
  </si>
  <si>
    <t>Mai H¹nh</t>
  </si>
  <si>
    <t>Thøc</t>
  </si>
  <si>
    <t>Thùc</t>
  </si>
  <si>
    <t>Ng« ThÞ</t>
  </si>
  <si>
    <t>V¨n Hoµi</t>
  </si>
  <si>
    <t>§oµn ThÞ CÈm</t>
  </si>
  <si>
    <t>TrÇn D­¬ng Thanh</t>
  </si>
  <si>
    <t>§inh ThÞ BÝch</t>
  </si>
  <si>
    <t>NguyÔn TrÇn Ngäc</t>
  </si>
  <si>
    <t>NguyÔn Anh</t>
  </si>
  <si>
    <t>TriÕt</t>
  </si>
  <si>
    <t>Lª L­u Thanh</t>
  </si>
  <si>
    <t>TrÇn ThÞ Nh­</t>
  </si>
  <si>
    <t>NguyÔn B¶o</t>
  </si>
  <si>
    <t>§oµn CÈm</t>
  </si>
  <si>
    <t>Hå CÈm</t>
  </si>
  <si>
    <t>TrÇn ThiÒu Thanh</t>
  </si>
  <si>
    <t>Ng«</t>
  </si>
  <si>
    <t>T­êng</t>
  </si>
  <si>
    <t>§ç Thïy</t>
  </si>
  <si>
    <t>Phã TuyÕt</t>
  </si>
  <si>
    <t>Tr­¬ng ThÞ Thïy</t>
  </si>
  <si>
    <t>Viªn</t>
  </si>
  <si>
    <t>Ph¹m V¨n</t>
  </si>
  <si>
    <t>Huúnh Ngäc Lan</t>
  </si>
  <si>
    <t>L­¬ng Ngäc Ph­¬ng</t>
  </si>
  <si>
    <t>TrÇn B¶o</t>
  </si>
  <si>
    <t>Phan ThÞ Phi</t>
  </si>
  <si>
    <t>0854030035</t>
  </si>
  <si>
    <t>0854030056</t>
  </si>
  <si>
    <t>0854030066</t>
  </si>
  <si>
    <t>0854030085</t>
  </si>
  <si>
    <t>0854030090</t>
  </si>
  <si>
    <t>0854030105</t>
  </si>
  <si>
    <t>0854030123</t>
  </si>
  <si>
    <t>0854030126</t>
  </si>
  <si>
    <t>0854030133</t>
  </si>
  <si>
    <t>0854030140</t>
  </si>
  <si>
    <t>0854030154</t>
  </si>
  <si>
    <t>0854020035</t>
  </si>
  <si>
    <t>0854030148</t>
  </si>
  <si>
    <t>0854030163</t>
  </si>
  <si>
    <t>0854030167</t>
  </si>
  <si>
    <t>0854030172</t>
  </si>
  <si>
    <t>0854030173</t>
  </si>
  <si>
    <t>0854030181</t>
  </si>
  <si>
    <t>0854030183</t>
  </si>
  <si>
    <t>0854030190</t>
  </si>
  <si>
    <t>0854030193</t>
  </si>
  <si>
    <t>0854030195</t>
  </si>
  <si>
    <t>0854030197</t>
  </si>
  <si>
    <t>0854030207</t>
  </si>
  <si>
    <t>0854030218</t>
  </si>
  <si>
    <t>0854030244</t>
  </si>
  <si>
    <t>0854030251</t>
  </si>
  <si>
    <t>0854030252</t>
  </si>
  <si>
    <t>0854030260</t>
  </si>
  <si>
    <t>0854030265</t>
  </si>
  <si>
    <t>0854030292</t>
  </si>
  <si>
    <t>0854030277</t>
  </si>
  <si>
    <t>0854030326</t>
  </si>
  <si>
    <t>0854042112</t>
  </si>
  <si>
    <t>0854030317</t>
  </si>
  <si>
    <t>0854030322</t>
  </si>
  <si>
    <t>0854030329</t>
  </si>
  <si>
    <t>0854030360</t>
  </si>
  <si>
    <t>0854030353</t>
  </si>
  <si>
    <t>0854030356</t>
  </si>
  <si>
    <t>0854030365</t>
  </si>
  <si>
    <t>0854030370</t>
  </si>
  <si>
    <t>0854030372</t>
  </si>
  <si>
    <t>0854030396</t>
  </si>
  <si>
    <t>0854030408</t>
  </si>
  <si>
    <t>0854030464</t>
  </si>
  <si>
    <t>0854030466</t>
  </si>
  <si>
    <t>0854030477</t>
  </si>
  <si>
    <t>0854030484</t>
  </si>
  <si>
    <t>0854030493</t>
  </si>
  <si>
    <t>0854030497</t>
  </si>
  <si>
    <t>0854030507</t>
  </si>
  <si>
    <t>0854030509</t>
  </si>
  <si>
    <t>0854030514</t>
  </si>
  <si>
    <t>0854030519</t>
  </si>
  <si>
    <t>0854030549</t>
  </si>
  <si>
    <t>0854020141</t>
  </si>
  <si>
    <t>0854030581</t>
  </si>
  <si>
    <t>0854030609</t>
  </si>
  <si>
    <t>0854030611</t>
  </si>
  <si>
    <t>0854030626</t>
  </si>
  <si>
    <t>0854030646</t>
  </si>
  <si>
    <t>0854030650</t>
  </si>
  <si>
    <t>0854030673</t>
  </si>
  <si>
    <t>0854030674</t>
  </si>
  <si>
    <t>0854030702</t>
  </si>
  <si>
    <t>0854030677</t>
  </si>
  <si>
    <t>0854030682</t>
  </si>
  <si>
    <t>0854030687</t>
  </si>
  <si>
    <t>0854030690</t>
  </si>
  <si>
    <t>0854030694</t>
  </si>
  <si>
    <t>0854030705</t>
  </si>
  <si>
    <t>0854030722</t>
  </si>
  <si>
    <t>0854030741</t>
  </si>
  <si>
    <t>0854030767</t>
  </si>
  <si>
    <t>0854030773</t>
  </si>
  <si>
    <t>0854030777</t>
  </si>
  <si>
    <t>0854030815</t>
  </si>
  <si>
    <t>0854030824</t>
  </si>
  <si>
    <t>0854030836</t>
  </si>
  <si>
    <t>0854030858</t>
  </si>
  <si>
    <t>0854030875</t>
  </si>
  <si>
    <t>0854030909</t>
  </si>
  <si>
    <t>0854030925</t>
  </si>
  <si>
    <t>0854030939</t>
  </si>
  <si>
    <t>0854030940</t>
  </si>
  <si>
    <t>0854030934</t>
  </si>
  <si>
    <t>0854030937</t>
  </si>
  <si>
    <t>0854030943</t>
  </si>
  <si>
    <t>0854030964</t>
  </si>
  <si>
    <t>0854030970</t>
  </si>
  <si>
    <t>0854030981</t>
  </si>
  <si>
    <t>0854030978</t>
  </si>
  <si>
    <t>0854030983</t>
  </si>
  <si>
    <t>0854031002</t>
  </si>
  <si>
    <t>0854031006</t>
  </si>
  <si>
    <t>0854031016</t>
  </si>
  <si>
    <t>0854031041</t>
  </si>
  <si>
    <t>0854031044</t>
  </si>
  <si>
    <t>0854031047</t>
  </si>
  <si>
    <t>0854031037</t>
  </si>
  <si>
    <t>0854031082</t>
  </si>
  <si>
    <t>0854031083</t>
  </si>
  <si>
    <t>0854031071</t>
  </si>
  <si>
    <t>0854031098</t>
  </si>
  <si>
    <t>0854031106</t>
  </si>
  <si>
    <t>0854031110</t>
  </si>
  <si>
    <t>0854020263</t>
  </si>
  <si>
    <t>0854031126</t>
  </si>
  <si>
    <t>0854031129</t>
  </si>
  <si>
    <t>0854031134</t>
  </si>
  <si>
    <t>0854031135</t>
  </si>
  <si>
    <t>0854031138</t>
  </si>
  <si>
    <t>0854031160</t>
  </si>
  <si>
    <t>0854031162</t>
  </si>
  <si>
    <t>0854031167</t>
  </si>
  <si>
    <t>0854031192</t>
  </si>
  <si>
    <t>0854031179</t>
  </si>
  <si>
    <t>0854031188</t>
  </si>
  <si>
    <t>LỚP TN08A3</t>
  </si>
  <si>
    <t>DANH SÁCH TỔNG HỢP ĐÁNH GIÁ KẾT QUẢ RÈN LUYỆN HỌC SINH, SINH VIÊN LỚP TN08A3</t>
  </si>
  <si>
    <t>Cao H÷u Quúnh</t>
  </si>
  <si>
    <t>Hoµng ThÞ Quúnh</t>
  </si>
  <si>
    <t>Lª ThÞ Kim</t>
  </si>
  <si>
    <t>Ph¹m Ch©u</t>
  </si>
  <si>
    <t>¢n</t>
  </si>
  <si>
    <t>NguyÔn Phïng Gia</t>
  </si>
  <si>
    <t>Vâ Xu©n</t>
  </si>
  <si>
    <t>CÇn</t>
  </si>
  <si>
    <t>Hå Huúnh DiÔm</t>
  </si>
  <si>
    <t>Ph¹m ThÞ Kim</t>
  </si>
  <si>
    <t>Hoµng Cao</t>
  </si>
  <si>
    <t>Vâ TÊn</t>
  </si>
  <si>
    <t>§inh NguyÖt</t>
  </si>
  <si>
    <t>D©n</t>
  </si>
  <si>
    <t>DiÓn</t>
  </si>
  <si>
    <t>L­¬ng Lª Ph­¬ng</t>
  </si>
  <si>
    <t>DiÖp</t>
  </si>
  <si>
    <t>§ç ThÞ Xu©n</t>
  </si>
  <si>
    <t>Lª Hoµng Ph­¬ng</t>
  </si>
  <si>
    <t>Th©n ThÕ</t>
  </si>
  <si>
    <t>Vâ ThÞ DiÔm</t>
  </si>
  <si>
    <t>Lª ThÞ Trang</t>
  </si>
  <si>
    <t>Phan ThÞ Ngäc</t>
  </si>
  <si>
    <t>§oµn ThÞ Thu</t>
  </si>
  <si>
    <t>Lª §øc</t>
  </si>
  <si>
    <t>NguyÔn HuÖ</t>
  </si>
  <si>
    <t>NguyÔn Xu©n Nam</t>
  </si>
  <si>
    <t>Lª Ph­¬ng Hång</t>
  </si>
  <si>
    <t>NguyÔn TÊn Thóy</t>
  </si>
  <si>
    <t>Hµ Trung</t>
  </si>
  <si>
    <t>Vâ Träng</t>
  </si>
  <si>
    <t>NguyÔn H÷u Thïy</t>
  </si>
  <si>
    <t>T¹ ThÞ Thanh</t>
  </si>
  <si>
    <t>Hå ThÞ Thanh</t>
  </si>
  <si>
    <t>Chu Minh</t>
  </si>
  <si>
    <t>TrÇn Vò Phong</t>
  </si>
  <si>
    <t>T»ng Sµu</t>
  </si>
  <si>
    <t>NguyÔn TiÕn</t>
  </si>
  <si>
    <t>Huúnh ThÞ My</t>
  </si>
  <si>
    <t>NguyÔn ThÞ Kh¸nh</t>
  </si>
  <si>
    <t>§oµn ThÞ Ngäc</t>
  </si>
  <si>
    <t>Qu¸ch HuÖ</t>
  </si>
  <si>
    <t>Bïi Vò</t>
  </si>
  <si>
    <t>Bïi Hoµi</t>
  </si>
  <si>
    <t>Mü</t>
  </si>
  <si>
    <t>Hµ Ngäc Träng</t>
  </si>
  <si>
    <t>L©m H÷u</t>
  </si>
  <si>
    <t>§Æng ThÞ CÈm</t>
  </si>
  <si>
    <t>NguyÔn Cao</t>
  </si>
  <si>
    <t>Huúnh Lª VÜnh</t>
  </si>
  <si>
    <t>Phó</t>
  </si>
  <si>
    <t>T« NguyÔn Thanh</t>
  </si>
  <si>
    <t>TrÇn L©m BÝch</t>
  </si>
  <si>
    <t>L¹i ThÞ Kim</t>
  </si>
  <si>
    <t>San</t>
  </si>
  <si>
    <t>§oµn Minh</t>
  </si>
  <si>
    <t>Huúnh TrÇn</t>
  </si>
  <si>
    <t>Së</t>
  </si>
  <si>
    <t>Chu ThÞ Thu</t>
  </si>
  <si>
    <t>NguyÔn ThÞ Duyªn</t>
  </si>
  <si>
    <t>Lª Minh</t>
  </si>
  <si>
    <t>Thi</t>
  </si>
  <si>
    <t>TrÇn Nh­ Thi</t>
  </si>
  <si>
    <t>Bïi ThÞ LÖ</t>
  </si>
  <si>
    <t>Ph¹m ThÞ Thu</t>
  </si>
  <si>
    <t>NguyÔn ThÞ Anh</t>
  </si>
  <si>
    <t>NguyÔn Ch¸nh</t>
  </si>
  <si>
    <t>TÝn</t>
  </si>
  <si>
    <t>D­¬ng ThÞ DiÔm</t>
  </si>
  <si>
    <t>Cao Ngäc Quúnh</t>
  </si>
  <si>
    <t>Ch©u Tó Quúnh</t>
  </si>
  <si>
    <t>TrÇn Nh­</t>
  </si>
  <si>
    <t>TrÝ</t>
  </si>
  <si>
    <t>TriÖu</t>
  </si>
  <si>
    <t>Nhan Tè</t>
  </si>
  <si>
    <t>Ph¹m §¨ng</t>
  </si>
  <si>
    <t>TrÇn Ngäc BÝch</t>
  </si>
  <si>
    <t>Lª Kha Thïy</t>
  </si>
  <si>
    <t>Vâ ThÞ Kh¸nh</t>
  </si>
  <si>
    <t>Vò CÈm</t>
  </si>
  <si>
    <t>Phïng ThÕ</t>
  </si>
  <si>
    <t>NguyÔn Hoµn</t>
  </si>
  <si>
    <t>NguyÔn TuÊn</t>
  </si>
  <si>
    <t>Ph¹m ThÞ Linh</t>
  </si>
  <si>
    <t>§ç ThÞ Phi</t>
  </si>
  <si>
    <t>0854030002</t>
  </si>
  <si>
    <t>0854030010</t>
  </si>
  <si>
    <t>0854030019</t>
  </si>
  <si>
    <t>0854030024</t>
  </si>
  <si>
    <t>0854030050</t>
  </si>
  <si>
    <t>0854030053</t>
  </si>
  <si>
    <t>0854030059</t>
  </si>
  <si>
    <t>0854030074</t>
  </si>
  <si>
    <t>0854042030</t>
  </si>
  <si>
    <t>0854030086</t>
  </si>
  <si>
    <t>0854030096</t>
  </si>
  <si>
    <t>0854030099</t>
  </si>
  <si>
    <t>0851020046</t>
  </si>
  <si>
    <t>0854030108</t>
  </si>
  <si>
    <t>0854030109</t>
  </si>
  <si>
    <t>0854030118</t>
  </si>
  <si>
    <t>0854030119</t>
  </si>
  <si>
    <t>0854030122</t>
  </si>
  <si>
    <t>0854030129</t>
  </si>
  <si>
    <t>0854030155</t>
  </si>
  <si>
    <t>0854042047</t>
  </si>
  <si>
    <t>0854030145</t>
  </si>
  <si>
    <t>0854030152</t>
  </si>
  <si>
    <t>0854030165</t>
  </si>
  <si>
    <t>0854030169</t>
  </si>
  <si>
    <t>0854030179</t>
  </si>
  <si>
    <t>0854030200</t>
  </si>
  <si>
    <t>0854030203</t>
  </si>
  <si>
    <t>0854030205</t>
  </si>
  <si>
    <t>0854030208</t>
  </si>
  <si>
    <t>0854030214</t>
  </si>
  <si>
    <t>0854030239</t>
  </si>
  <si>
    <t>0854030250</t>
  </si>
  <si>
    <t>0854030279</t>
  </si>
  <si>
    <t>0854030287</t>
  </si>
  <si>
    <t>0854030297</t>
  </si>
  <si>
    <t>0854030303</t>
  </si>
  <si>
    <t>0854030310</t>
  </si>
  <si>
    <t>0854030312</t>
  </si>
  <si>
    <t>0854030328</t>
  </si>
  <si>
    <t>0854030332</t>
  </si>
  <si>
    <t>0854030359</t>
  </si>
  <si>
    <t>0854030352</t>
  </si>
  <si>
    <t>0854030387</t>
  </si>
  <si>
    <t>0854030414</t>
  </si>
  <si>
    <t>0854030415</t>
  </si>
  <si>
    <t>0854030427</t>
  </si>
  <si>
    <t>0854030460</t>
  </si>
  <si>
    <t>0854030468</t>
  </si>
  <si>
    <t>0854030469</t>
  </si>
  <si>
    <t>0854030475</t>
  </si>
  <si>
    <t>0854030478</t>
  </si>
  <si>
    <t>0854030481</t>
  </si>
  <si>
    <t>0854030494</t>
  </si>
  <si>
    <t>0854030496</t>
  </si>
  <si>
    <t>0854030518</t>
  </si>
  <si>
    <t>0854030520</t>
  </si>
  <si>
    <t>0854030544</t>
  </si>
  <si>
    <t>0854030555</t>
  </si>
  <si>
    <t>0854030562</t>
  </si>
  <si>
    <t>0854030563</t>
  </si>
  <si>
    <t>0854030573</t>
  </si>
  <si>
    <t>0857010136</t>
  </si>
  <si>
    <t>0854030577</t>
  </si>
  <si>
    <t>0854030619</t>
  </si>
  <si>
    <t>0854030625</t>
  </si>
  <si>
    <t>0854030652</t>
  </si>
  <si>
    <t>0854030656</t>
  </si>
  <si>
    <t>0854030657</t>
  </si>
  <si>
    <t>0854030666</t>
  </si>
  <si>
    <t>0854030665</t>
  </si>
  <si>
    <t>0854030688</t>
  </si>
  <si>
    <t>0854030691</t>
  </si>
  <si>
    <t>0854030693</t>
  </si>
  <si>
    <t>0854030708</t>
  </si>
  <si>
    <t>0854030731</t>
  </si>
  <si>
    <t>0854030729</t>
  </si>
  <si>
    <t>0854030745</t>
  </si>
  <si>
    <t>0854030746</t>
  </si>
  <si>
    <t>0854030760</t>
  </si>
  <si>
    <t>0854030759</t>
  </si>
  <si>
    <t>0854030800</t>
  </si>
  <si>
    <t>0854030810</t>
  </si>
  <si>
    <t>0854030818</t>
  </si>
  <si>
    <t>0854030838</t>
  </si>
  <si>
    <t>0854030837</t>
  </si>
  <si>
    <t>0854030848</t>
  </si>
  <si>
    <t>0854030853</t>
  </si>
  <si>
    <t>0854010629</t>
  </si>
  <si>
    <t>0854030882</t>
  </si>
  <si>
    <t>0854030898</t>
  </si>
  <si>
    <t>0854030899</t>
  </si>
  <si>
    <t>0854030918</t>
  </si>
  <si>
    <t>0854030891</t>
  </si>
  <si>
    <t>0854030893</t>
  </si>
  <si>
    <t>0854030894</t>
  </si>
  <si>
    <t>0854030908</t>
  </si>
  <si>
    <t>0854030927</t>
  </si>
  <si>
    <t>0854030929</t>
  </si>
  <si>
    <t>0854030952</t>
  </si>
  <si>
    <t>0854030956</t>
  </si>
  <si>
    <t>0854030999</t>
  </si>
  <si>
    <t>0854030966</t>
  </si>
  <si>
    <t>0854030968</t>
  </si>
  <si>
    <t>0854030977</t>
  </si>
  <si>
    <t>0854031000</t>
  </si>
  <si>
    <t>0854031001</t>
  </si>
  <si>
    <t>0854031031</t>
  </si>
  <si>
    <t>0854031017</t>
  </si>
  <si>
    <t>0854031024</t>
  </si>
  <si>
    <t>0854031039</t>
  </si>
  <si>
    <t>0854031058</t>
  </si>
  <si>
    <t>0854031070</t>
  </si>
  <si>
    <t>0854031107</t>
  </si>
  <si>
    <t>0854031113</t>
  </si>
  <si>
    <t>0854031125</t>
  </si>
  <si>
    <t>0854031130</t>
  </si>
  <si>
    <t>0857010286</t>
  </si>
  <si>
    <t>0854031144</t>
  </si>
  <si>
    <t>0854031154</t>
  </si>
  <si>
    <t>0854031155</t>
  </si>
  <si>
    <t>0854031156</t>
  </si>
  <si>
    <t>0854031173</t>
  </si>
  <si>
    <t>0854031180</t>
  </si>
  <si>
    <t>LỚP TN08A4</t>
  </si>
  <si>
    <t>DANH SÁCH TỔNG HỢP ĐÁNH GIÁ KẾT QUẢ RÈN LUYỆN HỌC SINH, SINH VIÊN LỚP TN08A4</t>
  </si>
  <si>
    <t>§Æng ThÞ V©n</t>
  </si>
  <si>
    <t>§inh Thïy</t>
  </si>
  <si>
    <t>Huúnh V¨n</t>
  </si>
  <si>
    <t>NguyÔn ThÞ Tr©m</t>
  </si>
  <si>
    <t>Ch©u C«ng</t>
  </si>
  <si>
    <t>NguyÔn Ngäc Kh¸nh</t>
  </si>
  <si>
    <t>B¨ng</t>
  </si>
  <si>
    <t>Bïi V¨n</t>
  </si>
  <si>
    <t>Cao</t>
  </si>
  <si>
    <t>§æ Quèc</t>
  </si>
  <si>
    <t>DiÖt</t>
  </si>
  <si>
    <t>TrÇn NhËt</t>
  </si>
  <si>
    <t>Ngä ThÞ Mü</t>
  </si>
  <si>
    <t>Hµ Quang</t>
  </si>
  <si>
    <t>Dù</t>
  </si>
  <si>
    <t>TrÇn S¬n</t>
  </si>
  <si>
    <t>Vâ Phan Ngäc</t>
  </si>
  <si>
    <t>NguyÔn S¬n</t>
  </si>
  <si>
    <t>§inh ThÞ Ngäc</t>
  </si>
  <si>
    <t>Vò ThÞ Hång</t>
  </si>
  <si>
    <t>Qu¶n ThÞ Thóy</t>
  </si>
  <si>
    <t>NguyÔn §oµn Phóc</t>
  </si>
  <si>
    <t>Bïi ThÞ Thu</t>
  </si>
  <si>
    <t>Hiªn</t>
  </si>
  <si>
    <t>NguyÔn Quang</t>
  </si>
  <si>
    <t>HiÖu</t>
  </si>
  <si>
    <t>NguyÔn T«n</t>
  </si>
  <si>
    <t>Hoanh</t>
  </si>
  <si>
    <t>§ç Quèc</t>
  </si>
  <si>
    <t>NguyÔn §¨ng</t>
  </si>
  <si>
    <t>Kh­¬ng</t>
  </si>
  <si>
    <t>NguyÔn ViÕt</t>
  </si>
  <si>
    <t>L·m</t>
  </si>
  <si>
    <t>TrÇn Kh¸nh</t>
  </si>
  <si>
    <t>LÖ</t>
  </si>
  <si>
    <t>Hå Hoµng Th¶o</t>
  </si>
  <si>
    <t>Vò ThÞ Ngäc</t>
  </si>
  <si>
    <t>Hoµng Kim</t>
  </si>
  <si>
    <t>L­u</t>
  </si>
  <si>
    <t>T« ThÞ CÈm</t>
  </si>
  <si>
    <t>NguyÔn Ch©n</t>
  </si>
  <si>
    <t>§Æng Vò Ngäc</t>
  </si>
  <si>
    <t>TrÇn ThÞ Ngäc</t>
  </si>
  <si>
    <t>Phan ThÞ Thóy</t>
  </si>
  <si>
    <t>Lª Ph¹m KiÒu</t>
  </si>
  <si>
    <t>L­¬ng ThÞ Kim</t>
  </si>
  <si>
    <t>NguyÔn Lª Tróc</t>
  </si>
  <si>
    <t>NguyÔn ThÞ Th¸i</t>
  </si>
  <si>
    <t>T« §øc</t>
  </si>
  <si>
    <t>Ph¹m TrÝ</t>
  </si>
  <si>
    <t>Lª ThÞ Th¶o</t>
  </si>
  <si>
    <t>NguyÔn Nh­ Minh</t>
  </si>
  <si>
    <t>§oµn ThÞ Hång</t>
  </si>
  <si>
    <t>Hå ThÞ Tè</t>
  </si>
  <si>
    <t>Në</t>
  </si>
  <si>
    <t>Huúnh ThÞ Hoµng</t>
  </si>
  <si>
    <t>Lª ThÞ Tróc</t>
  </si>
  <si>
    <t>L­¬ng Trung</t>
  </si>
  <si>
    <t>N.Lªngäc BÝch Thóy</t>
  </si>
  <si>
    <t>TrÞnh ThÞ Lan</t>
  </si>
  <si>
    <t>NguyÔn B¸</t>
  </si>
  <si>
    <t>NguyÔn ThÞ H­¬ng</t>
  </si>
  <si>
    <t>TrÇn ThÞ Kh¸nh</t>
  </si>
  <si>
    <t>NguyÔn §×nh Tr­êng</t>
  </si>
  <si>
    <t>Hoµng Ph­¬ng</t>
  </si>
  <si>
    <t>Lª ThÞ Thu</t>
  </si>
  <si>
    <t>Hå Quang</t>
  </si>
  <si>
    <t>Tr­¬ng ViÖt</t>
  </si>
  <si>
    <t>TrÇn ThÞ Hoµi</t>
  </si>
  <si>
    <t>TrÇn Minh</t>
  </si>
  <si>
    <t>NguyÔn Ngäc Linh</t>
  </si>
  <si>
    <t>Huúnh Hoµng</t>
  </si>
  <si>
    <t>Ng« Duy</t>
  </si>
  <si>
    <t>Th¸i Anh</t>
  </si>
  <si>
    <t>Hå ThÞ</t>
  </si>
  <si>
    <t>Phan ThÞ H¶i</t>
  </si>
  <si>
    <t>Phan ThÞ Thïy</t>
  </si>
  <si>
    <t>Phan ThÞ TuyÕt</t>
  </si>
  <si>
    <t>TrÇn Quúnh</t>
  </si>
  <si>
    <t>Huúnh ThÞ Thïy</t>
  </si>
  <si>
    <t>Ph¹m ThÞ Hoµi</t>
  </si>
  <si>
    <t>NguyÔn NhËt</t>
  </si>
  <si>
    <t>Tr­êng</t>
  </si>
  <si>
    <t>Vâ Anh</t>
  </si>
  <si>
    <t>Vâ ThÞ Anh</t>
  </si>
  <si>
    <t>§Æng ThÕ</t>
  </si>
  <si>
    <t>Hoµng Thanh</t>
  </si>
  <si>
    <t>§µo Thanh</t>
  </si>
  <si>
    <t>Vâ ThÞ Thanh</t>
  </si>
  <si>
    <t>TuyÕn</t>
  </si>
  <si>
    <t>Tý</t>
  </si>
  <si>
    <t>Lª Phi</t>
  </si>
  <si>
    <t>UÈn</t>
  </si>
  <si>
    <t>NguyÔn Kim Thóy</t>
  </si>
  <si>
    <t>Hå ThÞ BÝch</t>
  </si>
  <si>
    <t>NguyÔn ThÞ T­êng</t>
  </si>
  <si>
    <t>§ç TÊn</t>
  </si>
  <si>
    <t>Tr­¬ng Xu©n</t>
  </si>
  <si>
    <t>Vâ Tr­êng</t>
  </si>
  <si>
    <t>0854030005</t>
  </si>
  <si>
    <t>0854030006</t>
  </si>
  <si>
    <t>0854030007</t>
  </si>
  <si>
    <t>0854030015</t>
  </si>
  <si>
    <t>0854030021</t>
  </si>
  <si>
    <t>0854030032</t>
  </si>
  <si>
    <t>0854030045</t>
  </si>
  <si>
    <t>0854030051</t>
  </si>
  <si>
    <t>0854030054</t>
  </si>
  <si>
    <t>0854030071</t>
  </si>
  <si>
    <t>0854030121</t>
  </si>
  <si>
    <t>0854030146</t>
  </si>
  <si>
    <t>0854030147</t>
  </si>
  <si>
    <t>0854030150</t>
  </si>
  <si>
    <t>0854030168</t>
  </si>
  <si>
    <t>0854030166</t>
  </si>
  <si>
    <t>0854030184</t>
  </si>
  <si>
    <t>0854030201</t>
  </si>
  <si>
    <t>0854030209</t>
  </si>
  <si>
    <t>0854030221</t>
  </si>
  <si>
    <t>0854030237</t>
  </si>
  <si>
    <t>0854030245</t>
  </si>
  <si>
    <t>0854030255</t>
  </si>
  <si>
    <t>0854030263</t>
  </si>
  <si>
    <t>0854030267</t>
  </si>
  <si>
    <t>0854030294</t>
  </si>
  <si>
    <t>0854030295</t>
  </si>
  <si>
    <t>0854030308</t>
  </si>
  <si>
    <t>0854030327</t>
  </si>
  <si>
    <t>0854030305</t>
  </si>
  <si>
    <t>0854030385</t>
  </si>
  <si>
    <t>0854030391</t>
  </si>
  <si>
    <t>0854030397</t>
  </si>
  <si>
    <t>0857010095</t>
  </si>
  <si>
    <t>0854030422</t>
  </si>
  <si>
    <t>0854030425</t>
  </si>
  <si>
    <t>0854030424</t>
  </si>
  <si>
    <t>0854030432</t>
  </si>
  <si>
    <t>0854030454</t>
  </si>
  <si>
    <t>0854030457</t>
  </si>
  <si>
    <t>0854030458</t>
  </si>
  <si>
    <t>0854030462</t>
  </si>
  <si>
    <t>0854030467</t>
  </si>
  <si>
    <t>0854030472</t>
  </si>
  <si>
    <t>0854030476</t>
  </si>
  <si>
    <t>0854030480</t>
  </si>
  <si>
    <t>0854030486</t>
  </si>
  <si>
    <t>0854030487</t>
  </si>
  <si>
    <t>0854030489</t>
  </si>
  <si>
    <t>0854030503</t>
  </si>
  <si>
    <t>0854030517</t>
  </si>
  <si>
    <t>0854030533</t>
  </si>
  <si>
    <t>0854030534</t>
  </si>
  <si>
    <t>0854030545</t>
  </si>
  <si>
    <t>0854030548</t>
  </si>
  <si>
    <t>0854030550</t>
  </si>
  <si>
    <t>0854030552</t>
  </si>
  <si>
    <t>0854030551</t>
  </si>
  <si>
    <t>0854030566</t>
  </si>
  <si>
    <t>0854020142</t>
  </si>
  <si>
    <t>0854030589</t>
  </si>
  <si>
    <t>0854030597</t>
  </si>
  <si>
    <t>0854030620</t>
  </si>
  <si>
    <t>0854030627</t>
  </si>
  <si>
    <t>0854030634</t>
  </si>
  <si>
    <t>0854030641</t>
  </si>
  <si>
    <t>0854030679</t>
  </si>
  <si>
    <t>0854030681</t>
  </si>
  <si>
    <t>0854030685</t>
  </si>
  <si>
    <t>0854030697</t>
  </si>
  <si>
    <t>0854030704</t>
  </si>
  <si>
    <t>0854030732</t>
  </si>
  <si>
    <t>0854030739</t>
  </si>
  <si>
    <t>0854030742</t>
  </si>
  <si>
    <t>0854030755</t>
  </si>
  <si>
    <t>0854030776</t>
  </si>
  <si>
    <t>0854030805</t>
  </si>
  <si>
    <t>0854030811</t>
  </si>
  <si>
    <t>0854030823</t>
  </si>
  <si>
    <t>0854030819</t>
  </si>
  <si>
    <t>0854030842</t>
  </si>
  <si>
    <t>0854030847</t>
  </si>
  <si>
    <t>0854030849</t>
  </si>
  <si>
    <t>0854030865</t>
  </si>
  <si>
    <t>0854030869</t>
  </si>
  <si>
    <t>0854030870</t>
  </si>
  <si>
    <t>0854030884</t>
  </si>
  <si>
    <t>0854042358</t>
  </si>
  <si>
    <t>0854030912</t>
  </si>
  <si>
    <t>0854030916</t>
  </si>
  <si>
    <t>0854030892</t>
  </si>
  <si>
    <t>0854030906</t>
  </si>
  <si>
    <t>0854030895</t>
  </si>
  <si>
    <t>0854030897</t>
  </si>
  <si>
    <t>0854030932</t>
  </si>
  <si>
    <t>0854030944</t>
  </si>
  <si>
    <t>0854030951</t>
  </si>
  <si>
    <t>0854030955</t>
  </si>
  <si>
    <t>0854030959</t>
  </si>
  <si>
    <t>0854030963</t>
  </si>
  <si>
    <t>0854030998</t>
  </si>
  <si>
    <t>0854030985</t>
  </si>
  <si>
    <t>0854030986</t>
  </si>
  <si>
    <t>0854030987</t>
  </si>
  <si>
    <t>0854030988</t>
  </si>
  <si>
    <t>0854030990</t>
  </si>
  <si>
    <t>0854030993</t>
  </si>
  <si>
    <t>0854042410</t>
  </si>
  <si>
    <t>0854031003</t>
  </si>
  <si>
    <t>0854031010</t>
  </si>
  <si>
    <t>0854031014</t>
  </si>
  <si>
    <t>0854020241</t>
  </si>
  <si>
    <t>0854031049</t>
  </si>
  <si>
    <t>0854031088</t>
  </si>
  <si>
    <t>0854031089</t>
  </si>
  <si>
    <t>0854031054</t>
  </si>
  <si>
    <t>0854031091</t>
  </si>
  <si>
    <t>0854010803</t>
  </si>
  <si>
    <t>0854031064</t>
  </si>
  <si>
    <t>0854031067</t>
  </si>
  <si>
    <t>0854031073</t>
  </si>
  <si>
    <t>0854031077</t>
  </si>
  <si>
    <t>0854031099</t>
  </si>
  <si>
    <t>0854031100</t>
  </si>
  <si>
    <t>0854031104</t>
  </si>
  <si>
    <t>0854031111</t>
  </si>
  <si>
    <t>0854031118</t>
  </si>
  <si>
    <t>0854031120</t>
  </si>
  <si>
    <t>0854031139</t>
  </si>
  <si>
    <t>0854031151</t>
  </si>
  <si>
    <t>0854031158</t>
  </si>
  <si>
    <t>0854031159</t>
  </si>
  <si>
    <t>Vi Tr­¬ng Nh©n</t>
  </si>
  <si>
    <t>¸i</t>
  </si>
  <si>
    <t>T« Vi</t>
  </si>
  <si>
    <t>TrÇn ThÞ QuÕ</t>
  </si>
  <si>
    <t>Cao Quang Hoµng</t>
  </si>
  <si>
    <t>V¨n ThÞ Ngäc</t>
  </si>
  <si>
    <t>§oµn ThÞ</t>
  </si>
  <si>
    <t>Lª Ngäc</t>
  </si>
  <si>
    <t>T¨ng Ngäc</t>
  </si>
  <si>
    <t>NguyÔn Thóy</t>
  </si>
  <si>
    <t>§ç Ngäc</t>
  </si>
  <si>
    <t>Tr­¬ng Anh Ngäc</t>
  </si>
  <si>
    <t>T« Ngäc</t>
  </si>
  <si>
    <t>Bïi ThÕ</t>
  </si>
  <si>
    <t>NguyÔn Hå Kh¸nh</t>
  </si>
  <si>
    <t>Lª TiÕn</t>
  </si>
  <si>
    <t>Cao ThÞ Kim</t>
  </si>
  <si>
    <t>Huª</t>
  </si>
  <si>
    <t>TrÇn Duy</t>
  </si>
  <si>
    <t>Vâ ThÞ Hång</t>
  </si>
  <si>
    <t>Lª ThÞ Mü</t>
  </si>
  <si>
    <t>Ph¹m Tïng</t>
  </si>
  <si>
    <t>Lª Ph¹m Thiªn</t>
  </si>
  <si>
    <t>§Æng ThÞ Ngäc</t>
  </si>
  <si>
    <t>Kû</t>
  </si>
  <si>
    <t>Ph¹m Duy</t>
  </si>
  <si>
    <t>Vò ThÞ DiÔm</t>
  </si>
  <si>
    <t>Hoµng ThÞ Xu©n</t>
  </si>
  <si>
    <t>Th¸i C«ng</t>
  </si>
  <si>
    <t>§oµn</t>
  </si>
  <si>
    <t>Ngµ</t>
  </si>
  <si>
    <t>§ç Kim</t>
  </si>
  <si>
    <t>§ç Th¸i</t>
  </si>
  <si>
    <t>Huúnh ThÞ Hång</t>
  </si>
  <si>
    <t>§ç Kh¸nh</t>
  </si>
  <si>
    <t>§ç ThÞ Minh</t>
  </si>
  <si>
    <t>NguyÖn</t>
  </si>
  <si>
    <t>Ph¹m Thanh</t>
  </si>
  <si>
    <t>Vò Thu</t>
  </si>
  <si>
    <t>NhiÒu</t>
  </si>
  <si>
    <t>Phan ThÞ Quúnh</t>
  </si>
  <si>
    <t>Hå Minh</t>
  </si>
  <si>
    <t>Nhùt</t>
  </si>
  <si>
    <t>L­¬ng ThÞ Ngäc</t>
  </si>
  <si>
    <t>NguyÔn ThÞ Trinh</t>
  </si>
  <si>
    <t>Ph¹m ThÞ KiÒu</t>
  </si>
  <si>
    <t>Lª TÊn</t>
  </si>
  <si>
    <t>Vâ ThÞ Lan</t>
  </si>
  <si>
    <t>Vâ ThÞ Ngäc</t>
  </si>
  <si>
    <t>TrÇn ThÞ BÝch</t>
  </si>
  <si>
    <t>Bïi Tè</t>
  </si>
  <si>
    <t>Lª Song</t>
  </si>
  <si>
    <t>Vò ThÞ Thóy</t>
  </si>
  <si>
    <t>Sinh</t>
  </si>
  <si>
    <t>Phan TuÊn</t>
  </si>
  <si>
    <t>Sü</t>
  </si>
  <si>
    <t>Lª ThÞ DiÖu</t>
  </si>
  <si>
    <t>Ph¹m ThÞ Ph­¬ng</t>
  </si>
  <si>
    <t>Lª ThÞ V©n</t>
  </si>
  <si>
    <t>Ph¹m ThÞ Th¹ch</t>
  </si>
  <si>
    <t>Phan ThÞ Th¹ch</t>
  </si>
  <si>
    <t>§inh H÷u</t>
  </si>
  <si>
    <t>ThÈm</t>
  </si>
  <si>
    <t>§inh ThÞ</t>
  </si>
  <si>
    <t>ThÓ</t>
  </si>
  <si>
    <t>Huúnh ThÞ CÈm</t>
  </si>
  <si>
    <t>NguyÔn ThÞ V©n</t>
  </si>
  <si>
    <t>Th¬m</t>
  </si>
  <si>
    <t>NguyÔn Kh¾c</t>
  </si>
  <si>
    <t>TiÖp</t>
  </si>
  <si>
    <t>NguyÔn Thanh Thiªn</t>
  </si>
  <si>
    <t>Ph¹m ThÞ Quúnh</t>
  </si>
  <si>
    <t>§ç ThÞ Ng©n</t>
  </si>
  <si>
    <t>Tranh</t>
  </si>
  <si>
    <t>Lª ThÞ Tó</t>
  </si>
  <si>
    <t>NguyÔn L©m Thiªn</t>
  </si>
  <si>
    <t>Lý Hång</t>
  </si>
  <si>
    <t>Ng« ThÞ KiÒu</t>
  </si>
  <si>
    <t>ViÕt</t>
  </si>
  <si>
    <t>TrÇn Hoµng</t>
  </si>
  <si>
    <t>Yªn</t>
  </si>
  <si>
    <t>LỚP TN08A5</t>
  </si>
  <si>
    <t>DANH SÁCH TỔNG HỢP ĐÁNH GIÁ KẾT QUẢ RÈN LUYỆN HỌC SINH, SINH VIÊN LỚP TN08A5</t>
  </si>
  <si>
    <t>0854030044</t>
  </si>
  <si>
    <t>0854030013</t>
  </si>
  <si>
    <t>0854030014</t>
  </si>
  <si>
    <t>0854030017</t>
  </si>
  <si>
    <t>0854030028</t>
  </si>
  <si>
    <t>0854030030</t>
  </si>
  <si>
    <t>0854042013</t>
  </si>
  <si>
    <t>0854030047</t>
  </si>
  <si>
    <t>0854030048</t>
  </si>
  <si>
    <t>0854030057</t>
  </si>
  <si>
    <t>0854030058</t>
  </si>
  <si>
    <t>0854030067</t>
  </si>
  <si>
    <t>0854030075</t>
  </si>
  <si>
    <t>0854030112</t>
  </si>
  <si>
    <t>0854030114</t>
  </si>
  <si>
    <t>0854030117</t>
  </si>
  <si>
    <t>095403H823</t>
  </si>
  <si>
    <t>0854030161</t>
  </si>
  <si>
    <t>0854030162</t>
  </si>
  <si>
    <t>0854030213</t>
  </si>
  <si>
    <t>0854030223</t>
  </si>
  <si>
    <t>0854030241</t>
  </si>
  <si>
    <t>0854030234</t>
  </si>
  <si>
    <t>0854042092</t>
  </si>
  <si>
    <t>0854030288</t>
  </si>
  <si>
    <t>0854030283</t>
  </si>
  <si>
    <t>0854030307</t>
  </si>
  <si>
    <t>0854030316</t>
  </si>
  <si>
    <t>0854030331</t>
  </si>
  <si>
    <t>0854030337</t>
  </si>
  <si>
    <t>0854030361</t>
  </si>
  <si>
    <t>0854030346</t>
  </si>
  <si>
    <t>0854030364</t>
  </si>
  <si>
    <t>0854030369</t>
  </si>
  <si>
    <t>0854030384</t>
  </si>
  <si>
    <t>0854030392</t>
  </si>
  <si>
    <t>0854030403</t>
  </si>
  <si>
    <t>0854030406</t>
  </si>
  <si>
    <t>0854030433</t>
  </si>
  <si>
    <t>0854030445</t>
  </si>
  <si>
    <t>0854030452</t>
  </si>
  <si>
    <t>0854030482</t>
  </si>
  <si>
    <t>0854030485</t>
  </si>
  <si>
    <t>0854030505</t>
  </si>
  <si>
    <t>0854030535</t>
  </si>
  <si>
    <t>0854030537</t>
  </si>
  <si>
    <t>0854030538</t>
  </si>
  <si>
    <t>0854030543</t>
  </si>
  <si>
    <t>0854030557</t>
  </si>
  <si>
    <t>0854030574</t>
  </si>
  <si>
    <t>0854030588</t>
  </si>
  <si>
    <t>0854030591</t>
  </si>
  <si>
    <t>0854030592</t>
  </si>
  <si>
    <t>0854030593</t>
  </si>
  <si>
    <t>0854030595</t>
  </si>
  <si>
    <t>0854030601</t>
  </si>
  <si>
    <t>0854030605</t>
  </si>
  <si>
    <t>0854042262</t>
  </si>
  <si>
    <t>0854030614</t>
  </si>
  <si>
    <t>0854030621</t>
  </si>
  <si>
    <t>0854030628</t>
  </si>
  <si>
    <t>0854042275</t>
  </si>
  <si>
    <t>0854030630</t>
  </si>
  <si>
    <t>0854030637</t>
  </si>
  <si>
    <t>0854030638</t>
  </si>
  <si>
    <t>0854030643</t>
  </si>
  <si>
    <t>0854030648</t>
  </si>
  <si>
    <t>0854030649</t>
  </si>
  <si>
    <t>0854030664</t>
  </si>
  <si>
    <t>0854030701</t>
  </si>
  <si>
    <t>0854030698</t>
  </si>
  <si>
    <t>0854030733</t>
  </si>
  <si>
    <t>0854030728</t>
  </si>
  <si>
    <t>0854030734</t>
  </si>
  <si>
    <t>0854030737</t>
  </si>
  <si>
    <t>0854030752</t>
  </si>
  <si>
    <t>0854030758</t>
  </si>
  <si>
    <t>0854030764</t>
  </si>
  <si>
    <t>0854030788</t>
  </si>
  <si>
    <t>0854030793</t>
  </si>
  <si>
    <t>0854030809</t>
  </si>
  <si>
    <t>0854030812</t>
  </si>
  <si>
    <t>0854030820</t>
  </si>
  <si>
    <t>0854030828</t>
  </si>
  <si>
    <t>0854030826</t>
  </si>
  <si>
    <t>0854030841</t>
  </si>
  <si>
    <t>0854030850</t>
  </si>
  <si>
    <t>0854030851</t>
  </si>
  <si>
    <t>0854030868</t>
  </si>
  <si>
    <t>0854030871</t>
  </si>
  <si>
    <t>0854042354</t>
  </si>
  <si>
    <t>0854030876</t>
  </si>
  <si>
    <t>0854030883</t>
  </si>
  <si>
    <t>0854030900</t>
  </si>
  <si>
    <t>0854030904</t>
  </si>
  <si>
    <t>0854030954</t>
  </si>
  <si>
    <t>0854030972</t>
  </si>
  <si>
    <t>0854030974</t>
  </si>
  <si>
    <t>0854030989</t>
  </si>
  <si>
    <t>0854030994</t>
  </si>
  <si>
    <t>0854042412</t>
  </si>
  <si>
    <t>0854031028</t>
  </si>
  <si>
    <t>0854031019</t>
  </si>
  <si>
    <t>0854031026</t>
  </si>
  <si>
    <t>0854031043</t>
  </si>
  <si>
    <t>0854031048</t>
  </si>
  <si>
    <t>0854031085</t>
  </si>
  <si>
    <t>0854031057</t>
  </si>
  <si>
    <t>0854031060</t>
  </si>
  <si>
    <t>0854031068</t>
  </si>
  <si>
    <t>0854031075</t>
  </si>
  <si>
    <t>0854031108</t>
  </si>
  <si>
    <t>0854031109</t>
  </si>
  <si>
    <t>0854031112</t>
  </si>
  <si>
    <t>0854020261</t>
  </si>
  <si>
    <t>0854031131</t>
  </si>
  <si>
    <t>0854031137</t>
  </si>
  <si>
    <t>0854031140</t>
  </si>
  <si>
    <t>0854031157</t>
  </si>
  <si>
    <t>0854031172</t>
  </si>
  <si>
    <t>0854031177</t>
  </si>
  <si>
    <t>0854031186</t>
  </si>
  <si>
    <t>LỚP TN08A6</t>
  </si>
  <si>
    <t>DANH SÁCH TỔNG HỢP ĐÁNH GIÁ KẾT QUẢ RÈN LUYỆN HỌC SINH, SINH VIÊN LỚP TN08A6</t>
  </si>
  <si>
    <t>D­¬ng Thïy</t>
  </si>
  <si>
    <t>Lª ThÞ Thanh</t>
  </si>
  <si>
    <t>NguyÔn Quúnh</t>
  </si>
  <si>
    <t>D­¬ng Thiªn</t>
  </si>
  <si>
    <t>D­¬ng Quèc</t>
  </si>
  <si>
    <t>§µm L­u B¶o</t>
  </si>
  <si>
    <t>Chinh</t>
  </si>
  <si>
    <t>TrÇn §Æng Hoµng</t>
  </si>
  <si>
    <t>§ång Xu©n</t>
  </si>
  <si>
    <t>Vâ Duy</t>
  </si>
  <si>
    <t>T¹ Vi</t>
  </si>
  <si>
    <t>Gít</t>
  </si>
  <si>
    <t>Hå Thñy V©n</t>
  </si>
  <si>
    <t>Hå DiÖp Hång</t>
  </si>
  <si>
    <t>Huúnh Minh</t>
  </si>
  <si>
    <t>Tèng Ph­íc</t>
  </si>
  <si>
    <t>TrÇn Hoµng Duy</t>
  </si>
  <si>
    <t>Hoµng ¢u Thanh</t>
  </si>
  <si>
    <t>Ma ThÞ Mü</t>
  </si>
  <si>
    <t>Tr­¬ng ThÞ Nh­</t>
  </si>
  <si>
    <t>Vò ThÞ Thu</t>
  </si>
  <si>
    <t>Høa ¸i</t>
  </si>
  <si>
    <t>¢u Hßa</t>
  </si>
  <si>
    <t>Lª ThÞ NguyÖt</t>
  </si>
  <si>
    <t>Vâ Thóy</t>
  </si>
  <si>
    <t>NguyÔn Nh­</t>
  </si>
  <si>
    <t>NguyÔn H­ng</t>
  </si>
  <si>
    <t>Vâ ThÞ Thanh Kim</t>
  </si>
  <si>
    <t>M· Mü</t>
  </si>
  <si>
    <t>Hui</t>
  </si>
  <si>
    <t>Huúnh Th¸i</t>
  </si>
  <si>
    <t>§Æng ThÞ Thu</t>
  </si>
  <si>
    <t>TrÇn ThÞ Thu</t>
  </si>
  <si>
    <t>Hå ThÞ Kim</t>
  </si>
  <si>
    <t>Ng« §¨ng</t>
  </si>
  <si>
    <t>Lª KiÒu</t>
  </si>
  <si>
    <t>Liªu Kh¸nh</t>
  </si>
  <si>
    <t>Lª NhËt</t>
  </si>
  <si>
    <t>TrÇn ThÞ Tó</t>
  </si>
  <si>
    <t>Lª TrÇn HiÕu</t>
  </si>
  <si>
    <t>NguyÔn HiÕu</t>
  </si>
  <si>
    <t>BÕ ThÞ BÝch</t>
  </si>
  <si>
    <t>NguyÔn Hång B¶o</t>
  </si>
  <si>
    <t>Phan TrÇn B¶o</t>
  </si>
  <si>
    <t>TrÇn Nguyªn B¶o</t>
  </si>
  <si>
    <t>Bïi Hå ThÕ</t>
  </si>
  <si>
    <t>TrÇn Thôy Träng</t>
  </si>
  <si>
    <t>§µo V¨n</t>
  </si>
  <si>
    <t>Nh¬n</t>
  </si>
  <si>
    <t>Lª Ngäc Hång</t>
  </si>
  <si>
    <t>NiÖm</t>
  </si>
  <si>
    <t>Tr­¬ng ThÞ KiÒu</t>
  </si>
  <si>
    <t>Liªu Mü</t>
  </si>
  <si>
    <t>NguyÔn BÝch</t>
  </si>
  <si>
    <t>Vâ ThÞ Tróc</t>
  </si>
  <si>
    <t>Ph¹m ThÞ BÝch</t>
  </si>
  <si>
    <t>TrÇn Hoµng Ngäc</t>
  </si>
  <si>
    <t>NguyÔn TrÇn Minh</t>
  </si>
  <si>
    <t>Qu©n</t>
  </si>
  <si>
    <t>Hoµng Lª DiÖu</t>
  </si>
  <si>
    <t>Ph¹m Ph­¬ng</t>
  </si>
  <si>
    <t>S©m</t>
  </si>
  <si>
    <t>NguyÔn Hoµng Liªn</t>
  </si>
  <si>
    <t>Lª Anh</t>
  </si>
  <si>
    <t>Phan Cao</t>
  </si>
  <si>
    <t>Th¹ch</t>
  </si>
  <si>
    <t>Hµ ThÞ Thu</t>
  </si>
  <si>
    <t>Ng. Hoµng Ph­¬ng</t>
  </si>
  <si>
    <t>NguyÔn Ph­¬ng</t>
  </si>
  <si>
    <t>TrÞnh N÷ Nh­</t>
  </si>
  <si>
    <t>La Vy</t>
  </si>
  <si>
    <t>NguyÔn ChiÕn</t>
  </si>
  <si>
    <t>Ph¹m ThÞ V©ng</t>
  </si>
  <si>
    <t>Cï TiÕn</t>
  </si>
  <si>
    <t>NguyÔn ThÞ B×nh</t>
  </si>
  <si>
    <t>TrÇn C«ng</t>
  </si>
  <si>
    <t>Phan NguyÔn Ph­¬ng</t>
  </si>
  <si>
    <t>Lª ThÞ BÝch</t>
  </si>
  <si>
    <t>Phan ThÞ DiÔm</t>
  </si>
  <si>
    <t>NguyÔn Chi</t>
  </si>
  <si>
    <t>Huúnh ThÞ Hoµi</t>
  </si>
  <si>
    <t>Phan Th¸i NhËt</t>
  </si>
  <si>
    <t>Bïi Thanh</t>
  </si>
  <si>
    <t>TrÇn ThÞ HuyÒn</t>
  </si>
  <si>
    <t>Vá ThÞ BÝch</t>
  </si>
  <si>
    <t>Lª Hµ Mü</t>
  </si>
  <si>
    <t>Lª Tr­êng</t>
  </si>
  <si>
    <t>Bïi Anh</t>
  </si>
  <si>
    <t>Lª T­êng</t>
  </si>
  <si>
    <t>NguyÔn Cöu Lª</t>
  </si>
  <si>
    <t>Phan ThÞ Méng</t>
  </si>
  <si>
    <t>Ph¹m Do·n</t>
  </si>
  <si>
    <t>VÜnh</t>
  </si>
  <si>
    <t>Lª Nh­</t>
  </si>
  <si>
    <t>0854030004</t>
  </si>
  <si>
    <t>0854030008</t>
  </si>
  <si>
    <t>0854030009</t>
  </si>
  <si>
    <t>0854030029</t>
  </si>
  <si>
    <t>0854030041</t>
  </si>
  <si>
    <t>0854030042</t>
  </si>
  <si>
    <t>0854030061</t>
  </si>
  <si>
    <t>0854030070</t>
  </si>
  <si>
    <t>0854030081</t>
  </si>
  <si>
    <t>0854030087</t>
  </si>
  <si>
    <t>0854030113</t>
  </si>
  <si>
    <t>0854030116</t>
  </si>
  <si>
    <t>0854030131</t>
  </si>
  <si>
    <t>0854030135</t>
  </si>
  <si>
    <t>0854030142</t>
  </si>
  <si>
    <t>0854030174</t>
  </si>
  <si>
    <t>0854030170</t>
  </si>
  <si>
    <t>0854030202</t>
  </si>
  <si>
    <t>0854030204</t>
  </si>
  <si>
    <t>0851010074</t>
  </si>
  <si>
    <t>0854030220</t>
  </si>
  <si>
    <t>0854030227</t>
  </si>
  <si>
    <t>0854030228</t>
  </si>
  <si>
    <t>0854030240</t>
  </si>
  <si>
    <t>0854030247</t>
  </si>
  <si>
    <t>0854030249</t>
  </si>
  <si>
    <t>0854030258</t>
  </si>
  <si>
    <t>0854030257</t>
  </si>
  <si>
    <t>0854030259</t>
  </si>
  <si>
    <t>0854010168</t>
  </si>
  <si>
    <t>0854030290</t>
  </si>
  <si>
    <t>0854030280</t>
  </si>
  <si>
    <t>0854030281</t>
  </si>
  <si>
    <t>0854030301</t>
  </si>
  <si>
    <t>0854030304</t>
  </si>
  <si>
    <t>0854030309</t>
  </si>
  <si>
    <t>0854030315</t>
  </si>
  <si>
    <t>0854030318</t>
  </si>
  <si>
    <t>0854030336</t>
  </si>
  <si>
    <t>0854030338</t>
  </si>
  <si>
    <t>0854030340</t>
  </si>
  <si>
    <t>0854030341</t>
  </si>
  <si>
    <t>0854030342</t>
  </si>
  <si>
    <t>0854030349</t>
  </si>
  <si>
    <t>0854030376</t>
  </si>
  <si>
    <t>0854030386</t>
  </si>
  <si>
    <t>0854030390</t>
  </si>
  <si>
    <t>0854030421</t>
  </si>
  <si>
    <t>0854030438</t>
  </si>
  <si>
    <t>0854030439</t>
  </si>
  <si>
    <t>0854030448</t>
  </si>
  <si>
    <t>0854030465</t>
  </si>
  <si>
    <t>0854030500</t>
  </si>
  <si>
    <t>0854030501</t>
  </si>
  <si>
    <t>0854030502</t>
  </si>
  <si>
    <t>0854030558</t>
  </si>
  <si>
    <t>0854030564</t>
  </si>
  <si>
    <t>0854030565</t>
  </si>
  <si>
    <t>0854030568</t>
  </si>
  <si>
    <t>0854010409</t>
  </si>
  <si>
    <t>0854030579</t>
  </si>
  <si>
    <t>0854030582</t>
  </si>
  <si>
    <t>0854030603</t>
  </si>
  <si>
    <t>0854030606</t>
  </si>
  <si>
    <t>0854030617</t>
  </si>
  <si>
    <t>0854030624</t>
  </si>
  <si>
    <t>0854030633</t>
  </si>
  <si>
    <t>0854030645</t>
  </si>
  <si>
    <t>0854030655</t>
  </si>
  <si>
    <t>0854030660</t>
  </si>
  <si>
    <t>0854030662</t>
  </si>
  <si>
    <t>0854030668</t>
  </si>
  <si>
    <t>0854030669</t>
  </si>
  <si>
    <t>0854030671</t>
  </si>
  <si>
    <t>0854030680</t>
  </si>
  <si>
    <t>0854030683</t>
  </si>
  <si>
    <t>0854030699</t>
  </si>
  <si>
    <t>0854030706</t>
  </si>
  <si>
    <t>0854030707</t>
  </si>
  <si>
    <t>0854030714</t>
  </si>
  <si>
    <t>0854030720</t>
  </si>
  <si>
    <t>0854030724</t>
  </si>
  <si>
    <t>0854030736</t>
  </si>
  <si>
    <t>0854030740</t>
  </si>
  <si>
    <t>0854030750</t>
  </si>
  <si>
    <t>0854030756</t>
  </si>
  <si>
    <t>0854030765</t>
  </si>
  <si>
    <t>0854030770</t>
  </si>
  <si>
    <t>0854030778</t>
  </si>
  <si>
    <t>0851010229</t>
  </si>
  <si>
    <t>0854030834</t>
  </si>
  <si>
    <t>0854030803</t>
  </si>
  <si>
    <t>0854030814</t>
  </si>
  <si>
    <t>0854030817</t>
  </si>
  <si>
    <t>0854030832</t>
  </si>
  <si>
    <t>0854030843</t>
  </si>
  <si>
    <t>0854030845</t>
  </si>
  <si>
    <t>0854030852</t>
  </si>
  <si>
    <t>0854030860</t>
  </si>
  <si>
    <t>0854030862</t>
  </si>
  <si>
    <t>0854030881</t>
  </si>
  <si>
    <t>0854030885</t>
  </si>
  <si>
    <t>0854030886</t>
  </si>
  <si>
    <t>0854030888</t>
  </si>
  <si>
    <t>0854030911</t>
  </si>
  <si>
    <t>0854030914</t>
  </si>
  <si>
    <t>0854030907</t>
  </si>
  <si>
    <t>0854030926</t>
  </si>
  <si>
    <t>0854030933</t>
  </si>
  <si>
    <t>0854030936</t>
  </si>
  <si>
    <t>0854030962</t>
  </si>
  <si>
    <t>0854030965</t>
  </si>
  <si>
    <t>0854030982</t>
  </si>
  <si>
    <t>0854010711</t>
  </si>
  <si>
    <t>0854030992</t>
  </si>
  <si>
    <t>0854031013</t>
  </si>
  <si>
    <t>0854031029</t>
  </si>
  <si>
    <t>0854031040</t>
  </si>
  <si>
    <t>0854031036</t>
  </si>
  <si>
    <t>0854031038</t>
  </si>
  <si>
    <t>0854031086</t>
  </si>
  <si>
    <t>0854031051</t>
  </si>
  <si>
    <t>0851010310</t>
  </si>
  <si>
    <t>0854031080</t>
  </si>
  <si>
    <t>0854031102</t>
  </si>
  <si>
    <t>0854031115</t>
  </si>
  <si>
    <t>0854031121</t>
  </si>
  <si>
    <t>0854031124</t>
  </si>
  <si>
    <t>0854031143</t>
  </si>
  <si>
    <t>0854031148</t>
  </si>
  <si>
    <t>0854031152</t>
  </si>
  <si>
    <t>0854031164</t>
  </si>
  <si>
    <t>0854031165</t>
  </si>
  <si>
    <t>0854031189</t>
  </si>
  <si>
    <t>LỚP TN08A7</t>
  </si>
  <si>
    <t>DANH SÁCH TỔNG HỢP ĐÁNH GIÁ KẾT QUẢ RÈN LUYỆN HỌC SINH, SINH VIÊN LỚP TN08A7</t>
  </si>
  <si>
    <t>Mai ThÞ Lan</t>
  </si>
  <si>
    <t>Ch¸nh</t>
  </si>
  <si>
    <t>Lª Thµnh</t>
  </si>
  <si>
    <t>C«ng</t>
  </si>
  <si>
    <t>Lª H÷u</t>
  </si>
  <si>
    <t>§inh TiÕn</t>
  </si>
  <si>
    <t>Lôc §¹i</t>
  </si>
  <si>
    <t>Phan Quèc</t>
  </si>
  <si>
    <t>Bïi Ph­¬ng</t>
  </si>
  <si>
    <t>TrÇn Thôy BÝch</t>
  </si>
  <si>
    <t>V­¬ng Kim</t>
  </si>
  <si>
    <t>Hµi</t>
  </si>
  <si>
    <t>§ç Gia</t>
  </si>
  <si>
    <t>TrÇn PhÝ</t>
  </si>
  <si>
    <t>Ch©u ThÞ Mü</t>
  </si>
  <si>
    <t>§Ëu ThÞ Thu</t>
  </si>
  <si>
    <t>NguyÔn Ch©u</t>
  </si>
  <si>
    <t>NguyÔn §oµn Ph­¬ng</t>
  </si>
  <si>
    <t>Lª C¶nh</t>
  </si>
  <si>
    <t>Vò §oµn Ngäc</t>
  </si>
  <si>
    <t>Bïi Träng</t>
  </si>
  <si>
    <t>Phïng Huy</t>
  </si>
  <si>
    <t>Bïi ThÞ Thanh</t>
  </si>
  <si>
    <t>§µo Vâ Méng</t>
  </si>
  <si>
    <t>NguyÔn Nam</t>
  </si>
  <si>
    <t>Hoµng TÊn</t>
  </si>
  <si>
    <t>TrÇn Thu</t>
  </si>
  <si>
    <t>LiÔu</t>
  </si>
  <si>
    <t>§oµn HuyÒn</t>
  </si>
  <si>
    <t>Ph¹m Kh¸nh</t>
  </si>
  <si>
    <t>TrÇn ThÞ C¸t</t>
  </si>
  <si>
    <t>Th©n ThÞ Th¶o</t>
  </si>
  <si>
    <t>Tr­¬ng §×nh</t>
  </si>
  <si>
    <t>Ph¹m</t>
  </si>
  <si>
    <t>M­êi</t>
  </si>
  <si>
    <t>§µo ThÞ Kim</t>
  </si>
  <si>
    <t>TrÇn Träng</t>
  </si>
  <si>
    <t>Ng. D­¬ng Ph­¬ng</t>
  </si>
  <si>
    <t>NguyÔn Träng</t>
  </si>
  <si>
    <t>Huúnh ThÞ ¸nh</t>
  </si>
  <si>
    <t>Vò ThÞ ¸nh</t>
  </si>
  <si>
    <t>Hå NguyÔn YÕn</t>
  </si>
  <si>
    <t>NhÞ</t>
  </si>
  <si>
    <t>§inh ThÞ Nguyªn</t>
  </si>
  <si>
    <t>Vâ Thñy</t>
  </si>
  <si>
    <t>Ph¹m TriÖu Béi</t>
  </si>
  <si>
    <t>Phan TiÕn</t>
  </si>
  <si>
    <t>Quèc</t>
  </si>
  <si>
    <t>Ph¹m Thïy Anh</t>
  </si>
  <si>
    <t>Phan ThÞ Kim</t>
  </si>
  <si>
    <t>§Æng Lª Tó</t>
  </si>
  <si>
    <t>Tr­¬ng ThÞ</t>
  </si>
  <si>
    <t>Lª Quang</t>
  </si>
  <si>
    <t>S¸ng</t>
  </si>
  <si>
    <t>Ng« Thôy</t>
  </si>
  <si>
    <t>SÜ</t>
  </si>
  <si>
    <t>Huúnh ThÞ Thanh</t>
  </si>
  <si>
    <t>M¹c ThÞ Ph­¬ng</t>
  </si>
  <si>
    <t>§ç ThÞ Hång</t>
  </si>
  <si>
    <t>Phan ThÞ Mai</t>
  </si>
  <si>
    <t>D­¬ng H­¬ng</t>
  </si>
  <si>
    <t>Thôc</t>
  </si>
  <si>
    <t>Vò ThÞ Ph­¬ng</t>
  </si>
  <si>
    <t>D­¬ng ThÞ Ngäc</t>
  </si>
  <si>
    <t>Lª Huúnh Anh</t>
  </si>
  <si>
    <t>Lª TuyÕt Minh</t>
  </si>
  <si>
    <t>Ph¹m ThÞ Huúnh</t>
  </si>
  <si>
    <t>TØnh</t>
  </si>
  <si>
    <t>Phan Ph­íc</t>
  </si>
  <si>
    <t>Lª Thanh B¶o</t>
  </si>
  <si>
    <t>Tr­¬ng Hång B¶o</t>
  </si>
  <si>
    <t>V­¬ng NhËt</t>
  </si>
  <si>
    <t>Phan Kim</t>
  </si>
  <si>
    <t>Träng</t>
  </si>
  <si>
    <t>§Æng §×nh</t>
  </si>
  <si>
    <t>Tu©n</t>
  </si>
  <si>
    <t>Bïi Hoµng</t>
  </si>
  <si>
    <t>Chu M¹nh</t>
  </si>
  <si>
    <t>TrÇn §¨ng</t>
  </si>
  <si>
    <t>Bïi Duy</t>
  </si>
  <si>
    <t>TrÇn Thanh</t>
  </si>
  <si>
    <t>Bïi ThÞ Kim</t>
  </si>
  <si>
    <t>TrÇn ThÞ ¸nh</t>
  </si>
  <si>
    <t>Lý LÖ</t>
  </si>
  <si>
    <t>NguyÔn Hång</t>
  </si>
  <si>
    <t>Ng« Ngäc</t>
  </si>
  <si>
    <t>Vâ T­êng</t>
  </si>
  <si>
    <t>Phan Nh­</t>
  </si>
  <si>
    <t>NguyÔn Lª Kh¸nh</t>
  </si>
  <si>
    <t>Hµ ThÞ</t>
  </si>
  <si>
    <t>NguyÔn ThÞ H¶i</t>
  </si>
  <si>
    <t>0854010027</t>
  </si>
  <si>
    <t>0854030011</t>
  </si>
  <si>
    <t>0854010004</t>
  </si>
  <si>
    <t>0854042010</t>
  </si>
  <si>
    <t>0854030027</t>
  </si>
  <si>
    <t>0854030060</t>
  </si>
  <si>
    <t>0854030072</t>
  </si>
  <si>
    <t>0854030078</t>
  </si>
  <si>
    <t>0854030084</t>
  </si>
  <si>
    <t>0854030092</t>
  </si>
  <si>
    <t>0854030097</t>
  </si>
  <si>
    <t>0854030101</t>
  </si>
  <si>
    <t>0854030153</t>
  </si>
  <si>
    <t>0854030156</t>
  </si>
  <si>
    <t>0854030158</t>
  </si>
  <si>
    <t>0854030141</t>
  </si>
  <si>
    <t>0854030151</t>
  </si>
  <si>
    <t>0854030210</t>
  </si>
  <si>
    <t>0854030231</t>
  </si>
  <si>
    <t>0854030219</t>
  </si>
  <si>
    <t>0854030229</t>
  </si>
  <si>
    <t>0854030236</t>
  </si>
  <si>
    <t>0854030238</t>
  </si>
  <si>
    <t>0854030246</t>
  </si>
  <si>
    <t>0854030261</t>
  </si>
  <si>
    <t>0854030262</t>
  </si>
  <si>
    <t>0854030282</t>
  </si>
  <si>
    <t>0854030298</t>
  </si>
  <si>
    <t>0854030300</t>
  </si>
  <si>
    <t>0854030306</t>
  </si>
  <si>
    <t>0854030313</t>
  </si>
  <si>
    <t>0854030314</t>
  </si>
  <si>
    <t>0854030319</t>
  </si>
  <si>
    <t>0854030321</t>
  </si>
  <si>
    <t>0854030333</t>
  </si>
  <si>
    <t>0854030348</t>
  </si>
  <si>
    <t>0854030350</t>
  </si>
  <si>
    <t>095403H811</t>
  </si>
  <si>
    <t>0854030380</t>
  </si>
  <si>
    <t>0854030388</t>
  </si>
  <si>
    <t>0854030401</t>
  </si>
  <si>
    <t>0854030407</t>
  </si>
  <si>
    <t>0854030410</t>
  </si>
  <si>
    <t>0854030428</t>
  </si>
  <si>
    <t>0854030430</t>
  </si>
  <si>
    <t>0854030442</t>
  </si>
  <si>
    <t>0854030446</t>
  </si>
  <si>
    <t>0854030449</t>
  </si>
  <si>
    <t>0854030463</t>
  </si>
  <si>
    <t>0854030471</t>
  </si>
  <si>
    <t>0854030495</t>
  </si>
  <si>
    <t>0854030512</t>
  </si>
  <si>
    <t>0854030515</t>
  </si>
  <si>
    <t>0854030536</t>
  </si>
  <si>
    <t>0854030540</t>
  </si>
  <si>
    <t>0854030542</t>
  </si>
  <si>
    <t>0854030567</t>
  </si>
  <si>
    <t>0854030575</t>
  </si>
  <si>
    <t>0854030578</t>
  </si>
  <si>
    <t>0854010426</t>
  </si>
  <si>
    <t>0854030598</t>
  </si>
  <si>
    <t>0854030607</t>
  </si>
  <si>
    <t>0854030616</t>
  </si>
  <si>
    <t>0854030667</t>
  </si>
  <si>
    <t>0854030670</t>
  </si>
  <si>
    <t>0854030672</t>
  </si>
  <si>
    <t>0854030676</t>
  </si>
  <si>
    <t>0854030692</t>
  </si>
  <si>
    <t>0854030700</t>
  </si>
  <si>
    <t>095403H818</t>
  </si>
  <si>
    <t>0854030716</t>
  </si>
  <si>
    <t>0854030726</t>
  </si>
  <si>
    <t>0854030725</t>
  </si>
  <si>
    <t>0854030735</t>
  </si>
  <si>
    <t>0854030743</t>
  </si>
  <si>
    <t>0854030749</t>
  </si>
  <si>
    <t>0854030751</t>
  </si>
  <si>
    <t>0854030753</t>
  </si>
  <si>
    <t>0854030757</t>
  </si>
  <si>
    <t>0854030761</t>
  </si>
  <si>
    <t>0854030768</t>
  </si>
  <si>
    <t>0854030771</t>
  </si>
  <si>
    <t>0854030775</t>
  </si>
  <si>
    <t>0854030804</t>
  </si>
  <si>
    <t>0854030813</t>
  </si>
  <si>
    <t>0854030830</t>
  </si>
  <si>
    <t>0854030835</t>
  </si>
  <si>
    <t>0854030854</t>
  </si>
  <si>
    <t>0854030859</t>
  </si>
  <si>
    <t>0854030921</t>
  </si>
  <si>
    <t>0854030915</t>
  </si>
  <si>
    <t>0854030920</t>
  </si>
  <si>
    <t>0854030890</t>
  </si>
  <si>
    <t>0854030896</t>
  </si>
  <si>
    <t>0854030922</t>
  </si>
  <si>
    <t>0854030924</t>
  </si>
  <si>
    <t>0854042377</t>
  </si>
  <si>
    <t>0854030931</t>
  </si>
  <si>
    <t>0854030947</t>
  </si>
  <si>
    <t>0854030953</t>
  </si>
  <si>
    <t>0854030957</t>
  </si>
  <si>
    <t>0854030961</t>
  </si>
  <si>
    <t>0854030984</t>
  </si>
  <si>
    <t>0854020283</t>
  </si>
  <si>
    <t>0854031012</t>
  </si>
  <si>
    <t>0854031015</t>
  </si>
  <si>
    <t>0854031023</t>
  </si>
  <si>
    <t>0854031020</t>
  </si>
  <si>
    <t>0854031027</t>
  </si>
  <si>
    <t>0854031032</t>
  </si>
  <si>
    <t>0854031034</t>
  </si>
  <si>
    <t>0854031050</t>
  </si>
  <si>
    <t>0854031052</t>
  </si>
  <si>
    <t>0854031053</t>
  </si>
  <si>
    <t>0854031059</t>
  </si>
  <si>
    <t>0854031062</t>
  </si>
  <si>
    <t>0854031090</t>
  </si>
  <si>
    <t>0854031095</t>
  </si>
  <si>
    <t>0854031074</t>
  </si>
  <si>
    <t>0854031081</t>
  </si>
  <si>
    <t>0854031114</t>
  </si>
  <si>
    <t>0854031116</t>
  </si>
  <si>
    <t>0854031128</t>
  </si>
  <si>
    <t>0854031153</t>
  </si>
  <si>
    <t>0854031168</t>
  </si>
  <si>
    <t>0854031190</t>
  </si>
  <si>
    <t>0854031176</t>
  </si>
  <si>
    <t>0854031181</t>
  </si>
  <si>
    <t>0854031184</t>
  </si>
  <si>
    <t>Lª Quúnh</t>
  </si>
  <si>
    <t>NguyÔn ThÞ Tó</t>
  </si>
  <si>
    <t>Lª HiÕu</t>
  </si>
  <si>
    <t>B»ng</t>
  </si>
  <si>
    <t>Phan Hy</t>
  </si>
  <si>
    <t>CÇm</t>
  </si>
  <si>
    <t>Chang</t>
  </si>
  <si>
    <t>Bïi Minh</t>
  </si>
  <si>
    <t>§oµn ThÞ Kim</t>
  </si>
  <si>
    <t>Chung</t>
  </si>
  <si>
    <t>§ç Duy</t>
  </si>
  <si>
    <t>Ph¹m H¶i</t>
  </si>
  <si>
    <t>GÊm</t>
  </si>
  <si>
    <t>Phan T«n N÷ Mü</t>
  </si>
  <si>
    <t>NguyÔn V¨n Thanh</t>
  </si>
  <si>
    <t>§oµn ThÞ Xu©n</t>
  </si>
  <si>
    <t>§oµn V¨n</t>
  </si>
  <si>
    <t>Hu©n</t>
  </si>
  <si>
    <t>Tr­¬ng ThÞ Kim</t>
  </si>
  <si>
    <t>Huynh</t>
  </si>
  <si>
    <t>Hµ B¶o</t>
  </si>
  <si>
    <t>Kiªn</t>
  </si>
  <si>
    <t>H¸n Ph­¬ng</t>
  </si>
  <si>
    <t>NguyÔn TrÇn Mi</t>
  </si>
  <si>
    <t>Li</t>
  </si>
  <si>
    <t>NguyÔn §Æng Thóy</t>
  </si>
  <si>
    <t>LÜnh</t>
  </si>
  <si>
    <t>Hå ThÞ Sao</t>
  </si>
  <si>
    <t>KiÒu Phan TuyÕt</t>
  </si>
  <si>
    <t>Ph¹m §×nh</t>
  </si>
  <si>
    <t>Hµ Mü</t>
  </si>
  <si>
    <t>Hµ ThÞ Minh</t>
  </si>
  <si>
    <t>Vâ Lª Cao</t>
  </si>
  <si>
    <t>Hµ ThÞ Anh</t>
  </si>
  <si>
    <t>Ng÷</t>
  </si>
  <si>
    <t>D­¬ng ThÞ Linh</t>
  </si>
  <si>
    <t>Nh©m</t>
  </si>
  <si>
    <t>Ng« V¨n</t>
  </si>
  <si>
    <t>NguyÔn ThÞ Tè</t>
  </si>
  <si>
    <t>Tr­¬ng Minh</t>
  </si>
  <si>
    <t>TrÇn VÜnh</t>
  </si>
  <si>
    <t>Cao ThÞ Mai</t>
  </si>
  <si>
    <t>Ch©u ThÞ Tróc</t>
  </si>
  <si>
    <t>Mai Hång</t>
  </si>
  <si>
    <t>§oµn Thanh</t>
  </si>
  <si>
    <t>D­¬ng Minh</t>
  </si>
  <si>
    <t>§ç ThÞ Mai</t>
  </si>
  <si>
    <t>Lª ThÞ Hoµi</t>
  </si>
  <si>
    <t>NguyÔn ThÞ QuÕ</t>
  </si>
  <si>
    <t>Cao Vò DiÖu</t>
  </si>
  <si>
    <t>Nhan Ph­¬ng</t>
  </si>
  <si>
    <t>NguyÔn TrÝ</t>
  </si>
  <si>
    <t>Vâ Minh</t>
  </si>
  <si>
    <t>§oµn Kim</t>
  </si>
  <si>
    <t>Hoµng Thi</t>
  </si>
  <si>
    <t>Th¸i Hßa</t>
  </si>
  <si>
    <t>§oµn ThÞ Thanh</t>
  </si>
  <si>
    <t>Phïng ThÞ Thanh</t>
  </si>
  <si>
    <t>ThuyÒn</t>
  </si>
  <si>
    <t>Lª NguyÔn Th­</t>
  </si>
  <si>
    <t>NguyÔn ThÞ Thñy</t>
  </si>
  <si>
    <t>NguyÔn C«ng</t>
  </si>
  <si>
    <t>NguyÔn ThÞ LÖ</t>
  </si>
  <si>
    <t>Cao Quang</t>
  </si>
  <si>
    <t>Phïng B¸</t>
  </si>
  <si>
    <t>§ç V¨n</t>
  </si>
  <si>
    <t>T­¬ng</t>
  </si>
  <si>
    <t>Cao ThÞ T­êng</t>
  </si>
  <si>
    <t>NguyÔn ThÕ</t>
  </si>
  <si>
    <t>Phan Lª Trµ</t>
  </si>
  <si>
    <t>Ng« Ngäc Th¶o</t>
  </si>
  <si>
    <t>Hoµng ThÞ H¶i</t>
  </si>
  <si>
    <t>LỚP TN08A8</t>
  </si>
  <si>
    <t>DANH SÁCH TỔNG HỢP ĐÁNH GIÁ KẾT QUẢ RÈN LUYỆN HỌC SINH, SINH VIÊN LỚP TN08A8</t>
  </si>
  <si>
    <t>0854030022</t>
  </si>
  <si>
    <t>0854042009</t>
  </si>
  <si>
    <t>0854030031</t>
  </si>
  <si>
    <t>0854030049</t>
  </si>
  <si>
    <t>0854030055</t>
  </si>
  <si>
    <t>0854030065</t>
  </si>
  <si>
    <t>0854030064</t>
  </si>
  <si>
    <t>0854030073</t>
  </si>
  <si>
    <t>0854030076</t>
  </si>
  <si>
    <t>0854030077</t>
  </si>
  <si>
    <t>0854030088</t>
  </si>
  <si>
    <t>0854030098</t>
  </si>
  <si>
    <t>0854030120</t>
  </si>
  <si>
    <t>0854030164</t>
  </si>
  <si>
    <t>0854030180</t>
  </si>
  <si>
    <t>0854030191</t>
  </si>
  <si>
    <t>0854030216</t>
  </si>
  <si>
    <t>0854030226</t>
  </si>
  <si>
    <t>0854030242</t>
  </si>
  <si>
    <t>0854030266</t>
  </si>
  <si>
    <t>0854030275</t>
  </si>
  <si>
    <t>0854030293</t>
  </si>
  <si>
    <t>0854030299</t>
  </si>
  <si>
    <t>0854030324</t>
  </si>
  <si>
    <t>0854030330</t>
  </si>
  <si>
    <t>0854030334</t>
  </si>
  <si>
    <t>0854030339</t>
  </si>
  <si>
    <t>0854030362</t>
  </si>
  <si>
    <t>0854030345</t>
  </si>
  <si>
    <t>0854030354</t>
  </si>
  <si>
    <t>0854030358</t>
  </si>
  <si>
    <t>0854030382</t>
  </si>
  <si>
    <t>0854042145</t>
  </si>
  <si>
    <t>0854010262</t>
  </si>
  <si>
    <t>0854030402</t>
  </si>
  <si>
    <t>0854030409</t>
  </si>
  <si>
    <t>0854030413</t>
  </si>
  <si>
    <t>0854030423</t>
  </si>
  <si>
    <t>0854030440</t>
  </si>
  <si>
    <t>0854030444</t>
  </si>
  <si>
    <t>0854030447</t>
  </si>
  <si>
    <t>0854030453</t>
  </si>
  <si>
    <t>0854030473</t>
  </si>
  <si>
    <t>0854030483</t>
  </si>
  <si>
    <t>0854020125</t>
  </si>
  <si>
    <t>0854030498</t>
  </si>
  <si>
    <t>0854030513</t>
  </si>
  <si>
    <t>0854030524</t>
  </si>
  <si>
    <t>0854030561</t>
  </si>
  <si>
    <t>0854030571</t>
  </si>
  <si>
    <t>0854030572</t>
  </si>
  <si>
    <t>0854030594</t>
  </si>
  <si>
    <t>0854030596</t>
  </si>
  <si>
    <t>0854030599</t>
  </si>
  <si>
    <t>0854030600</t>
  </si>
  <si>
    <t>0854030602</t>
  </si>
  <si>
    <t>0854042256</t>
  </si>
  <si>
    <t>0854030612</t>
  </si>
  <si>
    <t>0854030615</t>
  </si>
  <si>
    <t>0854030623</t>
  </si>
  <si>
    <t>0854030629</t>
  </si>
  <si>
    <t>0854030632</t>
  </si>
  <si>
    <t>0854030658</t>
  </si>
  <si>
    <t>0854030675</t>
  </si>
  <si>
    <t>0854030718</t>
  </si>
  <si>
    <t>0854030747</t>
  </si>
  <si>
    <t>0854030748</t>
  </si>
  <si>
    <t>0854030779</t>
  </si>
  <si>
    <t>0854030785</t>
  </si>
  <si>
    <t>095403H802</t>
  </si>
  <si>
    <t>0854030791</t>
  </si>
  <si>
    <t>0854030795</t>
  </si>
  <si>
    <t>0854030798</t>
  </si>
  <si>
    <t>0854030799</t>
  </si>
  <si>
    <t>0854030825</t>
  </si>
  <si>
    <t>0854030827</t>
  </si>
  <si>
    <t>0854030839</t>
  </si>
  <si>
    <t>0854030844</t>
  </si>
  <si>
    <t>0854030846</t>
  </si>
  <si>
    <t>0854030856</t>
  </si>
  <si>
    <t>0854030861</t>
  </si>
  <si>
    <t>0854030864</t>
  </si>
  <si>
    <t>0854030866</t>
  </si>
  <si>
    <t>0854030874</t>
  </si>
  <si>
    <t>0854030887</t>
  </si>
  <si>
    <t>0854030910</t>
  </si>
  <si>
    <t>0854030919</t>
  </si>
  <si>
    <t>0854030905</t>
  </si>
  <si>
    <t>0854030889</t>
  </si>
  <si>
    <t>0854030923</t>
  </si>
  <si>
    <t>0854042388</t>
  </si>
  <si>
    <t>0854030960</t>
  </si>
  <si>
    <t>0854030973</t>
  </si>
  <si>
    <t>0854031193</t>
  </si>
  <si>
    <t>0854030979</t>
  </si>
  <si>
    <t>0854030975</t>
  </si>
  <si>
    <t>0854030976</t>
  </si>
  <si>
    <t>0854031021</t>
  </si>
  <si>
    <t>0854031045</t>
  </si>
  <si>
    <t>0854031033</t>
  </si>
  <si>
    <t>0854031087</t>
  </si>
  <si>
    <t>0854031076</t>
  </si>
  <si>
    <t>0854031078</t>
  </si>
  <si>
    <t>0854031097</t>
  </si>
  <si>
    <t>0854031132</t>
  </si>
  <si>
    <t>0854031142</t>
  </si>
  <si>
    <t>0854031166</t>
  </si>
  <si>
    <t>0854031170</t>
  </si>
  <si>
    <t>0854031182</t>
  </si>
  <si>
    <t>0854031183</t>
  </si>
  <si>
    <t>0854031187</t>
  </si>
  <si>
    <t>Nguyễn Thị Trúc</t>
  </si>
  <si>
    <t>Ánh</t>
  </si>
  <si>
    <t>Nguyễn Thị Như</t>
  </si>
  <si>
    <t>Ngọc</t>
  </si>
  <si>
    <t>084403N031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</si>
</sst>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sz val="11"/>
      <name val=".VnTime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.VnTime"/>
      <family val="2"/>
    </font>
    <font>
      <sz val="12"/>
      <name val=".VnTime"/>
      <family val="2"/>
    </font>
    <font>
      <sz val="11"/>
      <color indexed="8"/>
      <name val=".VnTim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.VnTim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7" fillId="0" borderId="10" xfId="74" applyFont="1" applyBorder="1">
      <alignment/>
      <protection/>
    </xf>
    <xf numFmtId="0" fontId="7" fillId="0" borderId="10" xfId="77" applyFont="1" applyBorder="1">
      <alignment/>
      <protection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7" fillId="0" borderId="10" xfId="79" applyFont="1" applyBorder="1">
      <alignment/>
      <protection/>
    </xf>
    <xf numFmtId="0" fontId="7" fillId="0" borderId="10" xfId="56" applyFont="1" applyBorder="1">
      <alignment/>
      <protection/>
    </xf>
    <xf numFmtId="0" fontId="7" fillId="0" borderId="10" xfId="58" applyFont="1" applyBorder="1">
      <alignment/>
      <protection/>
    </xf>
    <xf numFmtId="0" fontId="7" fillId="0" borderId="10" xfId="61" applyFont="1" applyBorder="1">
      <alignment/>
      <protection/>
    </xf>
    <xf numFmtId="0" fontId="7" fillId="0" borderId="10" xfId="63" applyFont="1" applyBorder="1">
      <alignment/>
      <protection/>
    </xf>
    <xf numFmtId="0" fontId="7" fillId="0" borderId="10" xfId="66" applyFont="1" applyBorder="1">
      <alignment/>
      <protection/>
    </xf>
    <xf numFmtId="0" fontId="7" fillId="0" borderId="10" xfId="68" applyFont="1" applyBorder="1">
      <alignment/>
      <protection/>
    </xf>
    <xf numFmtId="0" fontId="7" fillId="0" borderId="10" xfId="70" applyFont="1" applyBorder="1">
      <alignment/>
      <protection/>
    </xf>
    <xf numFmtId="0" fontId="7" fillId="0" borderId="10" xfId="72" applyFont="1" applyBorder="1">
      <alignment/>
      <protection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0" fillId="0" borderId="11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3" fillId="0" borderId="10" xfId="0" applyFont="1" applyBorder="1" applyAlignment="1" quotePrefix="1">
      <alignment horizontal="center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7" fillId="0" borderId="12" xfId="60" applyFont="1" applyBorder="1">
      <alignment/>
      <protection/>
    </xf>
    <xf numFmtId="0" fontId="7" fillId="0" borderId="13" xfId="60" applyFont="1" applyBorder="1">
      <alignment/>
      <protection/>
    </xf>
    <xf numFmtId="0" fontId="7" fillId="0" borderId="12" xfId="65" applyFont="1" applyBorder="1">
      <alignment/>
      <protection/>
    </xf>
    <xf numFmtId="0" fontId="7" fillId="0" borderId="13" xfId="73" applyFont="1" applyBorder="1">
      <alignment/>
      <protection/>
    </xf>
    <xf numFmtId="0" fontId="7" fillId="0" borderId="12" xfId="75" applyFont="1" applyBorder="1">
      <alignment/>
      <protection/>
    </xf>
    <xf numFmtId="0" fontId="7" fillId="0" borderId="13" xfId="76" applyFont="1" applyBorder="1">
      <alignment/>
      <protection/>
    </xf>
    <xf numFmtId="0" fontId="7" fillId="0" borderId="12" xfId="78" applyFont="1" applyBorder="1">
      <alignment/>
      <protection/>
    </xf>
    <xf numFmtId="0" fontId="7" fillId="0" borderId="13" xfId="78" applyFont="1" applyBorder="1">
      <alignment/>
      <protection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7" fillId="0" borderId="12" xfId="55" applyFont="1" applyBorder="1">
      <alignment/>
      <protection/>
    </xf>
    <xf numFmtId="0" fontId="7" fillId="0" borderId="13" xfId="55" applyFont="1" applyBorder="1">
      <alignment/>
      <protection/>
    </xf>
    <xf numFmtId="0" fontId="7" fillId="0" borderId="12" xfId="57" applyFont="1" applyBorder="1">
      <alignment/>
      <protection/>
    </xf>
    <xf numFmtId="0" fontId="7" fillId="0" borderId="13" xfId="57" applyFont="1" applyBorder="1">
      <alignment/>
      <protection/>
    </xf>
    <xf numFmtId="0" fontId="7" fillId="0" borderId="14" xfId="59" applyFont="1" applyBorder="1">
      <alignment/>
      <protection/>
    </xf>
    <xf numFmtId="0" fontId="7" fillId="0" borderId="15" xfId="59" applyFont="1" applyBorder="1">
      <alignment/>
      <protection/>
    </xf>
    <xf numFmtId="0" fontId="7" fillId="0" borderId="12" xfId="62" applyFont="1" applyBorder="1">
      <alignment/>
      <protection/>
    </xf>
    <xf numFmtId="0" fontId="7" fillId="0" borderId="13" xfId="62" applyFont="1" applyBorder="1">
      <alignment/>
      <protection/>
    </xf>
    <xf numFmtId="0" fontId="7" fillId="0" borderId="12" xfId="64" applyFont="1" applyBorder="1">
      <alignment/>
      <protection/>
    </xf>
    <xf numFmtId="0" fontId="7" fillId="0" borderId="13" xfId="64" applyFont="1" applyBorder="1">
      <alignment/>
      <protection/>
    </xf>
    <xf numFmtId="0" fontId="7" fillId="0" borderId="12" xfId="67" applyFont="1" applyBorder="1">
      <alignment/>
      <protection/>
    </xf>
    <xf numFmtId="0" fontId="7" fillId="0" borderId="13" xfId="67" applyFont="1" applyBorder="1">
      <alignment/>
      <protection/>
    </xf>
    <xf numFmtId="0" fontId="7" fillId="0" borderId="12" xfId="69" applyFont="1" applyBorder="1">
      <alignment/>
      <protection/>
    </xf>
    <xf numFmtId="0" fontId="7" fillId="0" borderId="13" xfId="69" applyFont="1" applyBorder="1">
      <alignment/>
      <protection/>
    </xf>
    <xf numFmtId="0" fontId="7" fillId="0" borderId="12" xfId="71" applyFont="1" applyBorder="1">
      <alignment/>
      <protection/>
    </xf>
    <xf numFmtId="0" fontId="7" fillId="0" borderId="13" xfId="71" applyFont="1" applyBorder="1">
      <alignment/>
      <protection/>
    </xf>
    <xf numFmtId="0" fontId="12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7" fillId="33" borderId="10" xfId="63" applyFont="1" applyFill="1" applyBorder="1">
      <alignment/>
      <protection/>
    </xf>
    <xf numFmtId="0" fontId="0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8" fillId="0" borderId="13" xfId="62" applyFont="1" applyBorder="1">
      <alignment/>
      <protection/>
    </xf>
    <xf numFmtId="0" fontId="7" fillId="33" borderId="12" xfId="62" applyFont="1" applyFill="1" applyBorder="1">
      <alignment/>
      <protection/>
    </xf>
    <xf numFmtId="0" fontId="7" fillId="33" borderId="13" xfId="62" applyFont="1" applyFill="1" applyBorder="1">
      <alignment/>
      <protection/>
    </xf>
    <xf numFmtId="0" fontId="8" fillId="0" borderId="12" xfId="62" applyFont="1" applyBorder="1">
      <alignment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3" xfId="73"/>
    <cellStyle name="Normal 4" xfId="74"/>
    <cellStyle name="Normal 5" xfId="75"/>
    <cellStyle name="Normal 6" xfId="76"/>
    <cellStyle name="Normal 7" xfId="77"/>
    <cellStyle name="Normal 8" xfId="78"/>
    <cellStyle name="Normal 9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zoomScalePageLayoutView="0" workbookViewId="0" topLeftCell="A117">
      <selection activeCell="P130" sqref="P130"/>
    </sheetView>
  </sheetViews>
  <sheetFormatPr defaultColWidth="9.140625" defaultRowHeight="15"/>
  <cols>
    <col min="1" max="1" width="6.28125" style="0" customWidth="1"/>
    <col min="2" max="2" width="20.00390625" style="0" customWidth="1"/>
    <col min="4" max="4" width="12.57421875" style="0" bestFit="1" customWidth="1"/>
  </cols>
  <sheetData>
    <row r="1" spans="1:13" ht="15.75">
      <c r="A1" s="73" t="s">
        <v>0</v>
      </c>
      <c r="B1" s="73"/>
      <c r="C1" s="73"/>
      <c r="D1" s="73"/>
      <c r="E1" s="1"/>
      <c r="F1" s="1"/>
      <c r="G1" s="74" t="s">
        <v>1</v>
      </c>
      <c r="H1" s="74"/>
      <c r="I1" s="74"/>
      <c r="J1" s="74"/>
      <c r="K1" s="74"/>
      <c r="L1" s="74"/>
      <c r="M1" s="74"/>
    </row>
    <row r="2" spans="1:13" ht="15.75">
      <c r="A2" s="75" t="s">
        <v>17</v>
      </c>
      <c r="B2" s="75"/>
      <c r="C2" s="75"/>
      <c r="D2" s="75"/>
      <c r="E2" s="1"/>
      <c r="F2" s="1"/>
      <c r="G2" s="74" t="s">
        <v>2</v>
      </c>
      <c r="H2" s="74"/>
      <c r="I2" s="74"/>
      <c r="J2" s="74"/>
      <c r="K2" s="74"/>
      <c r="L2" s="74"/>
      <c r="M2" s="74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72" t="s">
        <v>18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18.75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7" spans="1:13" ht="15.75">
      <c r="A7" s="69" t="s">
        <v>4</v>
      </c>
      <c r="B7" s="69" t="s">
        <v>5</v>
      </c>
      <c r="C7" s="69"/>
      <c r="D7" s="69" t="s">
        <v>6</v>
      </c>
      <c r="E7" s="69" t="s">
        <v>7</v>
      </c>
      <c r="F7" s="69"/>
      <c r="G7" s="69"/>
      <c r="H7" s="69"/>
      <c r="I7" s="69"/>
      <c r="J7" s="69"/>
      <c r="K7" s="71" t="s">
        <v>8</v>
      </c>
      <c r="L7" s="71" t="s">
        <v>9</v>
      </c>
      <c r="M7" s="69" t="s">
        <v>10</v>
      </c>
    </row>
    <row r="8" spans="1:13" ht="15.75">
      <c r="A8" s="69"/>
      <c r="B8" s="69"/>
      <c r="C8" s="69"/>
      <c r="D8" s="69"/>
      <c r="E8" s="2" t="s">
        <v>11</v>
      </c>
      <c r="F8" s="2" t="s">
        <v>12</v>
      </c>
      <c r="G8" s="2" t="s">
        <v>13</v>
      </c>
      <c r="H8" s="2" t="s">
        <v>14</v>
      </c>
      <c r="I8" s="2" t="s">
        <v>15</v>
      </c>
      <c r="J8" s="2" t="s">
        <v>16</v>
      </c>
      <c r="K8" s="71"/>
      <c r="L8" s="71"/>
      <c r="M8" s="69"/>
    </row>
    <row r="9" spans="1:13" ht="15.75">
      <c r="A9" s="3">
        <v>1</v>
      </c>
      <c r="B9" s="70">
        <v>2</v>
      </c>
      <c r="C9" s="70"/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</row>
    <row r="10" spans="1:13" ht="15.75">
      <c r="A10" s="4">
        <v>1</v>
      </c>
      <c r="B10" s="42" t="s">
        <v>19</v>
      </c>
      <c r="C10" s="43" t="s">
        <v>142</v>
      </c>
      <c r="D10" s="5" t="s">
        <v>219</v>
      </c>
      <c r="E10" s="20">
        <v>25</v>
      </c>
      <c r="F10" s="20">
        <v>25</v>
      </c>
      <c r="G10" s="20">
        <v>20</v>
      </c>
      <c r="H10" s="20">
        <v>15</v>
      </c>
      <c r="I10" s="20"/>
      <c r="J10" s="20"/>
      <c r="K10" s="4"/>
      <c r="L10" s="21">
        <f>SUM(E10:K10)</f>
        <v>85</v>
      </c>
      <c r="M10" s="22" t="str">
        <f aca="true" t="shared" si="0" ref="M10:M41">IF(L10&gt;89,"Xuất sắc",IF(L10&gt;79,"Tốt",IF(L10&gt;69,"Khá",IF(L10&gt;59,"Trung bình khá",IF(L10&gt;49,"Trung bình",IF(L10&gt;29,"Yếu","Kém"))))))</f>
        <v>Tốt</v>
      </c>
    </row>
    <row r="11" spans="1:13" ht="15.75">
      <c r="A11" s="4">
        <v>2</v>
      </c>
      <c r="B11" s="42" t="s">
        <v>20</v>
      </c>
      <c r="C11" s="43" t="s">
        <v>143</v>
      </c>
      <c r="D11" s="5" t="s">
        <v>220</v>
      </c>
      <c r="E11" s="20">
        <v>25</v>
      </c>
      <c r="F11" s="20">
        <v>25</v>
      </c>
      <c r="G11" s="20">
        <v>20</v>
      </c>
      <c r="H11" s="20">
        <v>15</v>
      </c>
      <c r="I11" s="20"/>
      <c r="J11" s="20"/>
      <c r="K11" s="4"/>
      <c r="L11" s="21">
        <f aca="true" t="shared" si="1" ref="L11:L74">SUM(E11:K11)</f>
        <v>85</v>
      </c>
      <c r="M11" s="22" t="str">
        <f t="shared" si="0"/>
        <v>Tốt</v>
      </c>
    </row>
    <row r="12" spans="1:13" ht="15.75">
      <c r="A12" s="4">
        <v>3</v>
      </c>
      <c r="B12" s="42" t="s">
        <v>21</v>
      </c>
      <c r="C12" s="43" t="s">
        <v>143</v>
      </c>
      <c r="D12" s="5" t="s">
        <v>221</v>
      </c>
      <c r="E12" s="20">
        <v>20</v>
      </c>
      <c r="F12" s="20">
        <v>25</v>
      </c>
      <c r="G12" s="20">
        <v>20</v>
      </c>
      <c r="H12" s="20">
        <v>15</v>
      </c>
      <c r="I12" s="20"/>
      <c r="J12" s="20"/>
      <c r="K12" s="4"/>
      <c r="L12" s="21">
        <f t="shared" si="1"/>
        <v>80</v>
      </c>
      <c r="M12" s="22" t="str">
        <f t="shared" si="0"/>
        <v>Tốt</v>
      </c>
    </row>
    <row r="13" spans="1:13" ht="15.75">
      <c r="A13" s="4">
        <v>4</v>
      </c>
      <c r="B13" s="42" t="s">
        <v>22</v>
      </c>
      <c r="C13" s="43" t="s">
        <v>143</v>
      </c>
      <c r="D13" s="5" t="s">
        <v>222</v>
      </c>
      <c r="E13" s="20">
        <v>20</v>
      </c>
      <c r="F13" s="20">
        <v>25</v>
      </c>
      <c r="G13" s="20">
        <v>20</v>
      </c>
      <c r="H13" s="20">
        <v>15</v>
      </c>
      <c r="I13" s="20"/>
      <c r="J13" s="20"/>
      <c r="K13" s="4"/>
      <c r="L13" s="21">
        <f t="shared" si="1"/>
        <v>80</v>
      </c>
      <c r="M13" s="22" t="str">
        <f t="shared" si="0"/>
        <v>Tốt</v>
      </c>
    </row>
    <row r="14" spans="1:13" ht="15.75">
      <c r="A14" s="4">
        <v>5</v>
      </c>
      <c r="B14" s="42" t="s">
        <v>23</v>
      </c>
      <c r="C14" s="43" t="s">
        <v>143</v>
      </c>
      <c r="D14" s="5" t="s">
        <v>223</v>
      </c>
      <c r="E14" s="20">
        <v>20</v>
      </c>
      <c r="F14" s="20">
        <v>25</v>
      </c>
      <c r="G14" s="20">
        <v>20</v>
      </c>
      <c r="H14" s="20">
        <v>15</v>
      </c>
      <c r="I14" s="20"/>
      <c r="J14" s="20"/>
      <c r="K14" s="4"/>
      <c r="L14" s="21">
        <f t="shared" si="1"/>
        <v>80</v>
      </c>
      <c r="M14" s="22" t="str">
        <f t="shared" si="0"/>
        <v>Tốt</v>
      </c>
    </row>
    <row r="15" spans="1:13" ht="15.75">
      <c r="A15" s="4">
        <v>6</v>
      </c>
      <c r="B15" s="42" t="s">
        <v>24</v>
      </c>
      <c r="C15" s="43" t="s">
        <v>143</v>
      </c>
      <c r="D15" s="5" t="s">
        <v>224</v>
      </c>
      <c r="E15" s="20">
        <v>20</v>
      </c>
      <c r="F15" s="20">
        <v>25</v>
      </c>
      <c r="G15" s="20">
        <v>20</v>
      </c>
      <c r="H15" s="20">
        <v>15</v>
      </c>
      <c r="I15" s="20">
        <v>5</v>
      </c>
      <c r="J15" s="20"/>
      <c r="K15" s="4"/>
      <c r="L15" s="21">
        <f t="shared" si="1"/>
        <v>85</v>
      </c>
      <c r="M15" s="22" t="str">
        <f t="shared" si="0"/>
        <v>Tốt</v>
      </c>
    </row>
    <row r="16" spans="1:13" ht="15.75">
      <c r="A16" s="4">
        <v>7</v>
      </c>
      <c r="B16" s="42" t="s">
        <v>25</v>
      </c>
      <c r="C16" s="43" t="s">
        <v>144</v>
      </c>
      <c r="D16" s="5" t="s">
        <v>225</v>
      </c>
      <c r="E16" s="20">
        <v>20</v>
      </c>
      <c r="F16" s="20">
        <v>25</v>
      </c>
      <c r="G16" s="20">
        <v>20</v>
      </c>
      <c r="H16" s="20">
        <v>15</v>
      </c>
      <c r="I16" s="20"/>
      <c r="J16" s="20"/>
      <c r="K16" s="4"/>
      <c r="L16" s="21">
        <f t="shared" si="1"/>
        <v>80</v>
      </c>
      <c r="M16" s="22" t="str">
        <f t="shared" si="0"/>
        <v>Tốt</v>
      </c>
    </row>
    <row r="17" spans="1:13" ht="15.75">
      <c r="A17" s="4">
        <v>8</v>
      </c>
      <c r="B17" s="42" t="s">
        <v>26</v>
      </c>
      <c r="C17" s="43" t="s">
        <v>145</v>
      </c>
      <c r="D17" s="5" t="s">
        <v>226</v>
      </c>
      <c r="E17" s="20">
        <v>20</v>
      </c>
      <c r="F17" s="20">
        <v>25</v>
      </c>
      <c r="G17" s="20">
        <v>20</v>
      </c>
      <c r="H17" s="20">
        <v>15</v>
      </c>
      <c r="I17" s="20"/>
      <c r="J17" s="20"/>
      <c r="K17" s="4"/>
      <c r="L17" s="21">
        <f t="shared" si="1"/>
        <v>80</v>
      </c>
      <c r="M17" s="22" t="str">
        <f t="shared" si="0"/>
        <v>Tốt</v>
      </c>
    </row>
    <row r="18" spans="1:13" ht="15.75">
      <c r="A18" s="4">
        <v>9</v>
      </c>
      <c r="B18" s="42" t="s">
        <v>27</v>
      </c>
      <c r="C18" s="43" t="s">
        <v>145</v>
      </c>
      <c r="D18" s="5" t="s">
        <v>227</v>
      </c>
      <c r="E18" s="20">
        <v>20</v>
      </c>
      <c r="F18" s="20">
        <v>25</v>
      </c>
      <c r="G18" s="20">
        <v>20</v>
      </c>
      <c r="H18" s="20">
        <v>15</v>
      </c>
      <c r="I18" s="20"/>
      <c r="J18" s="20"/>
      <c r="K18" s="4"/>
      <c r="L18" s="21">
        <f t="shared" si="1"/>
        <v>80</v>
      </c>
      <c r="M18" s="22" t="str">
        <f t="shared" si="0"/>
        <v>Tốt</v>
      </c>
    </row>
    <row r="19" spans="1:13" ht="15.75">
      <c r="A19" s="4">
        <v>10</v>
      </c>
      <c r="B19" s="42" t="s">
        <v>28</v>
      </c>
      <c r="C19" s="43" t="s">
        <v>146</v>
      </c>
      <c r="D19" s="5" t="s">
        <v>228</v>
      </c>
      <c r="E19" s="20">
        <v>20</v>
      </c>
      <c r="F19" s="20">
        <v>25</v>
      </c>
      <c r="G19" s="20">
        <v>20</v>
      </c>
      <c r="H19" s="20">
        <v>15</v>
      </c>
      <c r="I19" s="20"/>
      <c r="J19" s="20"/>
      <c r="K19" s="4"/>
      <c r="L19" s="21">
        <f t="shared" si="1"/>
        <v>80</v>
      </c>
      <c r="M19" s="22" t="str">
        <f t="shared" si="0"/>
        <v>Tốt</v>
      </c>
    </row>
    <row r="20" spans="1:13" ht="15.75">
      <c r="A20" s="4">
        <v>11</v>
      </c>
      <c r="B20" s="42" t="s">
        <v>29</v>
      </c>
      <c r="C20" s="43" t="s">
        <v>147</v>
      </c>
      <c r="D20" s="5" t="s">
        <v>229</v>
      </c>
      <c r="E20" s="20">
        <v>25</v>
      </c>
      <c r="F20" s="20">
        <v>25</v>
      </c>
      <c r="G20" s="20">
        <v>20</v>
      </c>
      <c r="H20" s="20">
        <v>15</v>
      </c>
      <c r="I20" s="20"/>
      <c r="J20" s="20"/>
      <c r="K20" s="4"/>
      <c r="L20" s="21">
        <f t="shared" si="1"/>
        <v>85</v>
      </c>
      <c r="M20" s="22" t="str">
        <f t="shared" si="0"/>
        <v>Tốt</v>
      </c>
    </row>
    <row r="21" spans="1:13" ht="15.75">
      <c r="A21" s="4">
        <v>12</v>
      </c>
      <c r="B21" s="42" t="s">
        <v>30</v>
      </c>
      <c r="C21" s="43" t="s">
        <v>148</v>
      </c>
      <c r="D21" s="5" t="s">
        <v>230</v>
      </c>
      <c r="E21" s="20">
        <v>20</v>
      </c>
      <c r="F21" s="20">
        <v>25</v>
      </c>
      <c r="G21" s="20">
        <v>20</v>
      </c>
      <c r="H21" s="20">
        <v>15</v>
      </c>
      <c r="I21" s="20"/>
      <c r="J21" s="20"/>
      <c r="K21" s="4"/>
      <c r="L21" s="21">
        <f t="shared" si="1"/>
        <v>80</v>
      </c>
      <c r="M21" s="22" t="str">
        <f t="shared" si="0"/>
        <v>Tốt</v>
      </c>
    </row>
    <row r="22" spans="1:13" ht="15.75">
      <c r="A22" s="4">
        <v>13</v>
      </c>
      <c r="B22" s="42" t="s">
        <v>31</v>
      </c>
      <c r="C22" s="43" t="s">
        <v>149</v>
      </c>
      <c r="D22" s="5" t="s">
        <v>231</v>
      </c>
      <c r="E22" s="20">
        <v>20</v>
      </c>
      <c r="F22" s="20">
        <v>25</v>
      </c>
      <c r="G22" s="20">
        <v>20</v>
      </c>
      <c r="H22" s="20">
        <v>15</v>
      </c>
      <c r="I22" s="20"/>
      <c r="J22" s="20"/>
      <c r="K22" s="4"/>
      <c r="L22" s="21">
        <f t="shared" si="1"/>
        <v>80</v>
      </c>
      <c r="M22" s="22" t="str">
        <f t="shared" si="0"/>
        <v>Tốt</v>
      </c>
    </row>
    <row r="23" spans="1:13" ht="15.75">
      <c r="A23" s="4">
        <v>14</v>
      </c>
      <c r="B23" s="42" t="s">
        <v>32</v>
      </c>
      <c r="C23" s="43" t="s">
        <v>150</v>
      </c>
      <c r="D23" s="5" t="s">
        <v>232</v>
      </c>
      <c r="E23" s="20">
        <v>20</v>
      </c>
      <c r="F23" s="20">
        <v>25</v>
      </c>
      <c r="G23" s="20">
        <v>20</v>
      </c>
      <c r="H23" s="20">
        <v>15</v>
      </c>
      <c r="I23" s="20"/>
      <c r="J23" s="20"/>
      <c r="K23" s="4"/>
      <c r="L23" s="21">
        <f t="shared" si="1"/>
        <v>80</v>
      </c>
      <c r="M23" s="22" t="str">
        <f t="shared" si="0"/>
        <v>Tốt</v>
      </c>
    </row>
    <row r="24" spans="1:13" ht="15.75">
      <c r="A24" s="4">
        <v>15</v>
      </c>
      <c r="B24" s="42" t="s">
        <v>33</v>
      </c>
      <c r="C24" s="43" t="s">
        <v>151</v>
      </c>
      <c r="D24" s="5" t="s">
        <v>233</v>
      </c>
      <c r="E24" s="20">
        <v>20</v>
      </c>
      <c r="F24" s="20">
        <v>25</v>
      </c>
      <c r="G24" s="20">
        <v>20</v>
      </c>
      <c r="H24" s="20">
        <v>15</v>
      </c>
      <c r="I24" s="20"/>
      <c r="J24" s="20"/>
      <c r="K24" s="4"/>
      <c r="L24" s="21">
        <f t="shared" si="1"/>
        <v>80</v>
      </c>
      <c r="M24" s="22" t="str">
        <f t="shared" si="0"/>
        <v>Tốt</v>
      </c>
    </row>
    <row r="25" spans="1:13" ht="15.75">
      <c r="A25" s="4">
        <v>16</v>
      </c>
      <c r="B25" s="42" t="s">
        <v>34</v>
      </c>
      <c r="C25" s="43" t="s">
        <v>152</v>
      </c>
      <c r="D25" s="5" t="s">
        <v>234</v>
      </c>
      <c r="E25" s="20">
        <v>25</v>
      </c>
      <c r="F25" s="20">
        <v>25</v>
      </c>
      <c r="G25" s="20">
        <v>20</v>
      </c>
      <c r="H25" s="20">
        <v>15</v>
      </c>
      <c r="I25" s="20"/>
      <c r="J25" s="20"/>
      <c r="K25" s="4"/>
      <c r="L25" s="21">
        <f t="shared" si="1"/>
        <v>85</v>
      </c>
      <c r="M25" s="22" t="str">
        <f t="shared" si="0"/>
        <v>Tốt</v>
      </c>
    </row>
    <row r="26" spans="1:13" ht="15.75">
      <c r="A26" s="4">
        <v>17</v>
      </c>
      <c r="B26" s="42" t="s">
        <v>35</v>
      </c>
      <c r="C26" s="43" t="s">
        <v>153</v>
      </c>
      <c r="D26" s="5" t="s">
        <v>235</v>
      </c>
      <c r="E26" s="20">
        <v>20</v>
      </c>
      <c r="F26" s="20">
        <v>25</v>
      </c>
      <c r="G26" s="20">
        <v>20</v>
      </c>
      <c r="H26" s="20">
        <v>15</v>
      </c>
      <c r="I26" s="20"/>
      <c r="J26" s="20"/>
      <c r="K26" s="4"/>
      <c r="L26" s="21">
        <f t="shared" si="1"/>
        <v>80</v>
      </c>
      <c r="M26" s="22" t="str">
        <f t="shared" si="0"/>
        <v>Tốt</v>
      </c>
    </row>
    <row r="27" spans="1:13" ht="15.75">
      <c r="A27" s="4">
        <v>18</v>
      </c>
      <c r="B27" s="42" t="s">
        <v>36</v>
      </c>
      <c r="C27" s="43" t="s">
        <v>154</v>
      </c>
      <c r="D27" s="5" t="s">
        <v>236</v>
      </c>
      <c r="E27" s="20">
        <v>20</v>
      </c>
      <c r="F27" s="20">
        <v>25</v>
      </c>
      <c r="G27" s="20">
        <v>20</v>
      </c>
      <c r="H27" s="20">
        <v>15</v>
      </c>
      <c r="I27" s="20"/>
      <c r="J27" s="20"/>
      <c r="K27" s="4"/>
      <c r="L27" s="21">
        <f t="shared" si="1"/>
        <v>80</v>
      </c>
      <c r="M27" s="22" t="str">
        <f t="shared" si="0"/>
        <v>Tốt</v>
      </c>
    </row>
    <row r="28" spans="1:13" ht="15.75">
      <c r="A28" s="4">
        <v>19</v>
      </c>
      <c r="B28" s="42" t="s">
        <v>37</v>
      </c>
      <c r="C28" s="43" t="s">
        <v>154</v>
      </c>
      <c r="D28" s="5" t="s">
        <v>237</v>
      </c>
      <c r="E28" s="20">
        <v>20</v>
      </c>
      <c r="F28" s="20">
        <v>25</v>
      </c>
      <c r="G28" s="20">
        <v>20</v>
      </c>
      <c r="H28" s="20">
        <v>15</v>
      </c>
      <c r="I28" s="20"/>
      <c r="J28" s="20"/>
      <c r="K28" s="4"/>
      <c r="L28" s="21">
        <f t="shared" si="1"/>
        <v>80</v>
      </c>
      <c r="M28" s="22" t="str">
        <f t="shared" si="0"/>
        <v>Tốt</v>
      </c>
    </row>
    <row r="29" spans="1:13" ht="15.75">
      <c r="A29" s="4">
        <v>20</v>
      </c>
      <c r="B29" s="42" t="s">
        <v>38</v>
      </c>
      <c r="C29" s="43" t="s">
        <v>155</v>
      </c>
      <c r="D29" s="5" t="s">
        <v>238</v>
      </c>
      <c r="E29" s="20">
        <v>20</v>
      </c>
      <c r="F29" s="20">
        <v>25</v>
      </c>
      <c r="G29" s="20">
        <v>20</v>
      </c>
      <c r="H29" s="20">
        <v>15</v>
      </c>
      <c r="I29" s="20"/>
      <c r="J29" s="20"/>
      <c r="K29" s="4"/>
      <c r="L29" s="21">
        <f t="shared" si="1"/>
        <v>80</v>
      </c>
      <c r="M29" s="22" t="str">
        <f t="shared" si="0"/>
        <v>Tốt</v>
      </c>
    </row>
    <row r="30" spans="1:13" ht="15.75">
      <c r="A30" s="4">
        <v>21</v>
      </c>
      <c r="B30" s="42" t="s">
        <v>39</v>
      </c>
      <c r="C30" s="43" t="s">
        <v>155</v>
      </c>
      <c r="D30" s="5" t="s">
        <v>239</v>
      </c>
      <c r="E30" s="20">
        <v>23</v>
      </c>
      <c r="F30" s="20">
        <v>25</v>
      </c>
      <c r="G30" s="20">
        <v>20</v>
      </c>
      <c r="H30" s="20">
        <v>15</v>
      </c>
      <c r="I30" s="20"/>
      <c r="J30" s="20"/>
      <c r="K30" s="4"/>
      <c r="L30" s="21">
        <f t="shared" si="1"/>
        <v>83</v>
      </c>
      <c r="M30" s="22" t="str">
        <f t="shared" si="0"/>
        <v>Tốt</v>
      </c>
    </row>
    <row r="31" spans="1:13" ht="15.75">
      <c r="A31" s="4">
        <v>22</v>
      </c>
      <c r="B31" s="42" t="s">
        <v>40</v>
      </c>
      <c r="C31" s="43" t="s">
        <v>155</v>
      </c>
      <c r="D31" s="5" t="s">
        <v>240</v>
      </c>
      <c r="E31" s="20">
        <v>20</v>
      </c>
      <c r="F31" s="20">
        <v>25</v>
      </c>
      <c r="G31" s="20">
        <v>20</v>
      </c>
      <c r="H31" s="20">
        <v>15</v>
      </c>
      <c r="I31" s="20"/>
      <c r="J31" s="20"/>
      <c r="K31" s="4"/>
      <c r="L31" s="21">
        <f t="shared" si="1"/>
        <v>80</v>
      </c>
      <c r="M31" s="22" t="str">
        <f t="shared" si="0"/>
        <v>Tốt</v>
      </c>
    </row>
    <row r="32" spans="1:13" ht="15.75">
      <c r="A32" s="4">
        <v>23</v>
      </c>
      <c r="B32" s="42" t="s">
        <v>41</v>
      </c>
      <c r="C32" s="43" t="s">
        <v>155</v>
      </c>
      <c r="D32" s="5" t="s">
        <v>241</v>
      </c>
      <c r="E32" s="20">
        <v>25</v>
      </c>
      <c r="F32" s="20">
        <v>25</v>
      </c>
      <c r="G32" s="20">
        <v>20</v>
      </c>
      <c r="H32" s="20">
        <v>15</v>
      </c>
      <c r="I32" s="20"/>
      <c r="J32" s="20"/>
      <c r="K32" s="4"/>
      <c r="L32" s="21">
        <f t="shared" si="1"/>
        <v>85</v>
      </c>
      <c r="M32" s="22" t="str">
        <f t="shared" si="0"/>
        <v>Tốt</v>
      </c>
    </row>
    <row r="33" spans="1:13" ht="15.75">
      <c r="A33" s="4">
        <v>24</v>
      </c>
      <c r="B33" s="42" t="s">
        <v>42</v>
      </c>
      <c r="C33" s="43" t="s">
        <v>155</v>
      </c>
      <c r="D33" s="5" t="s">
        <v>242</v>
      </c>
      <c r="E33" s="20">
        <v>20</v>
      </c>
      <c r="F33" s="20">
        <v>25</v>
      </c>
      <c r="G33" s="20">
        <v>20</v>
      </c>
      <c r="H33" s="20">
        <v>15</v>
      </c>
      <c r="I33" s="20"/>
      <c r="J33" s="20"/>
      <c r="K33" s="4"/>
      <c r="L33" s="21">
        <f t="shared" si="1"/>
        <v>80</v>
      </c>
      <c r="M33" s="22" t="str">
        <f t="shared" si="0"/>
        <v>Tốt</v>
      </c>
    </row>
    <row r="34" spans="1:13" ht="15.75">
      <c r="A34" s="4">
        <v>25</v>
      </c>
      <c r="B34" s="42" t="s">
        <v>43</v>
      </c>
      <c r="C34" s="43" t="s">
        <v>156</v>
      </c>
      <c r="D34" s="5" t="s">
        <v>243</v>
      </c>
      <c r="E34" s="20"/>
      <c r="F34" s="20"/>
      <c r="G34" s="20"/>
      <c r="H34" s="20"/>
      <c r="I34" s="20"/>
      <c r="J34" s="20"/>
      <c r="K34" s="4"/>
      <c r="L34" s="21">
        <f t="shared" si="1"/>
        <v>0</v>
      </c>
      <c r="M34" s="22" t="str">
        <f t="shared" si="0"/>
        <v>Kém</v>
      </c>
    </row>
    <row r="35" spans="1:13" ht="15.75">
      <c r="A35" s="4">
        <v>26</v>
      </c>
      <c r="B35" s="42" t="s">
        <v>44</v>
      </c>
      <c r="C35" s="43" t="s">
        <v>156</v>
      </c>
      <c r="D35" s="5" t="s">
        <v>244</v>
      </c>
      <c r="E35" s="20">
        <v>23</v>
      </c>
      <c r="F35" s="20">
        <v>25</v>
      </c>
      <c r="G35" s="20">
        <v>20</v>
      </c>
      <c r="H35" s="20">
        <v>15</v>
      </c>
      <c r="I35" s="20"/>
      <c r="J35" s="20"/>
      <c r="K35" s="4"/>
      <c r="L35" s="21">
        <f t="shared" si="1"/>
        <v>83</v>
      </c>
      <c r="M35" s="22" t="str">
        <f t="shared" si="0"/>
        <v>Tốt</v>
      </c>
    </row>
    <row r="36" spans="1:13" ht="15.75">
      <c r="A36" s="4">
        <v>27</v>
      </c>
      <c r="B36" s="42" t="s">
        <v>45</v>
      </c>
      <c r="C36" s="43" t="s">
        <v>157</v>
      </c>
      <c r="D36" s="5" t="s">
        <v>245</v>
      </c>
      <c r="E36" s="20">
        <v>23</v>
      </c>
      <c r="F36" s="20">
        <v>25</v>
      </c>
      <c r="G36" s="20">
        <v>20</v>
      </c>
      <c r="H36" s="20">
        <v>15</v>
      </c>
      <c r="I36" s="20"/>
      <c r="J36" s="20"/>
      <c r="K36" s="4"/>
      <c r="L36" s="21">
        <f t="shared" si="1"/>
        <v>83</v>
      </c>
      <c r="M36" s="22" t="str">
        <f t="shared" si="0"/>
        <v>Tốt</v>
      </c>
    </row>
    <row r="37" spans="1:13" ht="15.75">
      <c r="A37" s="4">
        <v>28</v>
      </c>
      <c r="B37" s="42" t="s">
        <v>46</v>
      </c>
      <c r="C37" s="43" t="s">
        <v>158</v>
      </c>
      <c r="D37" s="5" t="s">
        <v>246</v>
      </c>
      <c r="E37" s="20">
        <v>20</v>
      </c>
      <c r="F37" s="20">
        <v>25</v>
      </c>
      <c r="G37" s="20">
        <v>20</v>
      </c>
      <c r="H37" s="20">
        <v>15</v>
      </c>
      <c r="I37" s="20"/>
      <c r="J37" s="20"/>
      <c r="K37" s="4"/>
      <c r="L37" s="21">
        <f t="shared" si="1"/>
        <v>80</v>
      </c>
      <c r="M37" s="22" t="str">
        <f t="shared" si="0"/>
        <v>Tốt</v>
      </c>
    </row>
    <row r="38" spans="1:13" ht="15.75">
      <c r="A38" s="4">
        <v>29</v>
      </c>
      <c r="B38" s="42" t="s">
        <v>47</v>
      </c>
      <c r="C38" s="43" t="s">
        <v>159</v>
      </c>
      <c r="D38" s="5" t="s">
        <v>247</v>
      </c>
      <c r="E38" s="20">
        <v>20</v>
      </c>
      <c r="F38" s="20">
        <v>25</v>
      </c>
      <c r="G38" s="20">
        <v>20</v>
      </c>
      <c r="H38" s="20">
        <v>15</v>
      </c>
      <c r="I38" s="20"/>
      <c r="J38" s="20"/>
      <c r="K38" s="4"/>
      <c r="L38" s="21">
        <f t="shared" si="1"/>
        <v>80</v>
      </c>
      <c r="M38" s="22" t="str">
        <f t="shared" si="0"/>
        <v>Tốt</v>
      </c>
    </row>
    <row r="39" spans="1:13" ht="15.75">
      <c r="A39" s="4">
        <v>30</v>
      </c>
      <c r="B39" s="42" t="s">
        <v>48</v>
      </c>
      <c r="C39" s="43" t="s">
        <v>160</v>
      </c>
      <c r="D39" s="5" t="s">
        <v>248</v>
      </c>
      <c r="E39" s="20">
        <v>25</v>
      </c>
      <c r="F39" s="20">
        <v>25</v>
      </c>
      <c r="G39" s="20">
        <v>20</v>
      </c>
      <c r="H39" s="20">
        <v>15</v>
      </c>
      <c r="I39" s="20"/>
      <c r="J39" s="20"/>
      <c r="K39" s="4"/>
      <c r="L39" s="21">
        <f t="shared" si="1"/>
        <v>85</v>
      </c>
      <c r="M39" s="22" t="str">
        <f t="shared" si="0"/>
        <v>Tốt</v>
      </c>
    </row>
    <row r="40" spans="1:13" ht="15.75">
      <c r="A40" s="4">
        <v>31</v>
      </c>
      <c r="B40" s="42" t="s">
        <v>49</v>
      </c>
      <c r="C40" s="43" t="s">
        <v>160</v>
      </c>
      <c r="D40" s="5" t="s">
        <v>249</v>
      </c>
      <c r="E40" s="20">
        <v>20</v>
      </c>
      <c r="F40" s="20">
        <v>25</v>
      </c>
      <c r="G40" s="20">
        <v>20</v>
      </c>
      <c r="H40" s="20">
        <v>15</v>
      </c>
      <c r="I40" s="20"/>
      <c r="J40" s="20"/>
      <c r="K40" s="4"/>
      <c r="L40" s="21">
        <f t="shared" si="1"/>
        <v>80</v>
      </c>
      <c r="M40" s="22" t="str">
        <f t="shared" si="0"/>
        <v>Tốt</v>
      </c>
    </row>
    <row r="41" spans="1:13" ht="15.75">
      <c r="A41" s="4">
        <v>32</v>
      </c>
      <c r="B41" s="42" t="s">
        <v>50</v>
      </c>
      <c r="C41" s="43" t="s">
        <v>161</v>
      </c>
      <c r="D41" s="5" t="s">
        <v>250</v>
      </c>
      <c r="E41" s="20">
        <v>20</v>
      </c>
      <c r="F41" s="20">
        <v>25</v>
      </c>
      <c r="G41" s="20">
        <v>20</v>
      </c>
      <c r="H41" s="20">
        <v>15</v>
      </c>
      <c r="I41" s="20"/>
      <c r="J41" s="20"/>
      <c r="K41" s="4"/>
      <c r="L41" s="21">
        <f t="shared" si="1"/>
        <v>80</v>
      </c>
      <c r="M41" s="22" t="str">
        <f t="shared" si="0"/>
        <v>Tốt</v>
      </c>
    </row>
    <row r="42" spans="1:13" ht="15.75">
      <c r="A42" s="4">
        <v>33</v>
      </c>
      <c r="B42" s="42" t="s">
        <v>51</v>
      </c>
      <c r="C42" s="43" t="s">
        <v>161</v>
      </c>
      <c r="D42" s="5" t="s">
        <v>251</v>
      </c>
      <c r="E42" s="20">
        <v>20</v>
      </c>
      <c r="F42" s="20">
        <v>25</v>
      </c>
      <c r="G42" s="20">
        <v>20</v>
      </c>
      <c r="H42" s="20">
        <v>15</v>
      </c>
      <c r="I42" s="20"/>
      <c r="J42" s="20"/>
      <c r="K42" s="4"/>
      <c r="L42" s="21">
        <f t="shared" si="1"/>
        <v>80</v>
      </c>
      <c r="M42" s="22" t="str">
        <f aca="true" t="shared" si="2" ref="M42:M73">IF(L42&gt;89,"Xuất sắc",IF(L42&gt;79,"Tốt",IF(L42&gt;69,"Khá",IF(L42&gt;59,"Trung bình khá",IF(L42&gt;49,"Trung bình",IF(L42&gt;29,"Yếu","Kém"))))))</f>
        <v>Tốt</v>
      </c>
    </row>
    <row r="43" spans="1:13" ht="15.75">
      <c r="A43" s="4">
        <v>34</v>
      </c>
      <c r="B43" s="42" t="s">
        <v>52</v>
      </c>
      <c r="C43" s="43" t="s">
        <v>162</v>
      </c>
      <c r="D43" s="5" t="s">
        <v>252</v>
      </c>
      <c r="E43" s="20">
        <v>25</v>
      </c>
      <c r="F43" s="20">
        <v>25</v>
      </c>
      <c r="G43" s="20">
        <v>20</v>
      </c>
      <c r="H43" s="20">
        <v>15</v>
      </c>
      <c r="I43" s="20"/>
      <c r="J43" s="20"/>
      <c r="K43" s="4"/>
      <c r="L43" s="21">
        <f t="shared" si="1"/>
        <v>85</v>
      </c>
      <c r="M43" s="22" t="str">
        <f t="shared" si="2"/>
        <v>Tốt</v>
      </c>
    </row>
    <row r="44" spans="1:13" ht="15.75">
      <c r="A44" s="4">
        <v>35</v>
      </c>
      <c r="B44" s="42" t="s">
        <v>31</v>
      </c>
      <c r="C44" s="43" t="s">
        <v>162</v>
      </c>
      <c r="D44" s="5" t="s">
        <v>253</v>
      </c>
      <c r="E44" s="20">
        <v>20</v>
      </c>
      <c r="F44" s="20">
        <v>25</v>
      </c>
      <c r="G44" s="20">
        <v>20</v>
      </c>
      <c r="H44" s="20">
        <v>15</v>
      </c>
      <c r="I44" s="20"/>
      <c r="J44" s="20"/>
      <c r="K44" s="4"/>
      <c r="L44" s="21">
        <f t="shared" si="1"/>
        <v>80</v>
      </c>
      <c r="M44" s="22" t="str">
        <f t="shared" si="2"/>
        <v>Tốt</v>
      </c>
    </row>
    <row r="45" spans="1:13" ht="15.75">
      <c r="A45" s="4">
        <v>36</v>
      </c>
      <c r="B45" s="42" t="s">
        <v>53</v>
      </c>
      <c r="C45" s="43" t="s">
        <v>163</v>
      </c>
      <c r="D45" s="5" t="s">
        <v>254</v>
      </c>
      <c r="E45" s="20">
        <v>20</v>
      </c>
      <c r="F45" s="20">
        <v>25</v>
      </c>
      <c r="G45" s="20">
        <v>20</v>
      </c>
      <c r="H45" s="20">
        <v>15</v>
      </c>
      <c r="I45" s="20"/>
      <c r="J45" s="20"/>
      <c r="K45" s="4"/>
      <c r="L45" s="21">
        <f t="shared" si="1"/>
        <v>80</v>
      </c>
      <c r="M45" s="22" t="str">
        <f t="shared" si="2"/>
        <v>Tốt</v>
      </c>
    </row>
    <row r="46" spans="1:13" ht="15.75">
      <c r="A46" s="4">
        <v>37</v>
      </c>
      <c r="B46" s="42" t="s">
        <v>54</v>
      </c>
      <c r="C46" s="43" t="s">
        <v>163</v>
      </c>
      <c r="D46" s="5" t="s">
        <v>255</v>
      </c>
      <c r="E46" s="20">
        <v>23</v>
      </c>
      <c r="F46" s="20">
        <v>25</v>
      </c>
      <c r="G46" s="20">
        <v>20</v>
      </c>
      <c r="H46" s="20">
        <v>15</v>
      </c>
      <c r="I46" s="20"/>
      <c r="J46" s="20"/>
      <c r="K46" s="4"/>
      <c r="L46" s="21">
        <f t="shared" si="1"/>
        <v>83</v>
      </c>
      <c r="M46" s="22" t="str">
        <f t="shared" si="2"/>
        <v>Tốt</v>
      </c>
    </row>
    <row r="47" spans="1:13" ht="15.75">
      <c r="A47" s="4">
        <v>38</v>
      </c>
      <c r="B47" s="42" t="s">
        <v>55</v>
      </c>
      <c r="C47" s="43" t="s">
        <v>163</v>
      </c>
      <c r="D47" s="5" t="s">
        <v>256</v>
      </c>
      <c r="E47" s="20">
        <v>23</v>
      </c>
      <c r="F47" s="20">
        <v>25</v>
      </c>
      <c r="G47" s="20">
        <v>20</v>
      </c>
      <c r="H47" s="20">
        <v>15</v>
      </c>
      <c r="I47" s="20">
        <v>5</v>
      </c>
      <c r="J47" s="20"/>
      <c r="K47" s="4"/>
      <c r="L47" s="21">
        <f t="shared" si="1"/>
        <v>88</v>
      </c>
      <c r="M47" s="22" t="str">
        <f t="shared" si="2"/>
        <v>Tốt</v>
      </c>
    </row>
    <row r="48" spans="1:13" ht="15.75">
      <c r="A48" s="4">
        <v>39</v>
      </c>
      <c r="B48" s="42" t="s">
        <v>56</v>
      </c>
      <c r="C48" s="43" t="s">
        <v>164</v>
      </c>
      <c r="D48" s="5" t="s">
        <v>257</v>
      </c>
      <c r="E48" s="20">
        <v>20</v>
      </c>
      <c r="F48" s="20">
        <v>25</v>
      </c>
      <c r="G48" s="20">
        <v>20</v>
      </c>
      <c r="H48" s="20">
        <v>15</v>
      </c>
      <c r="I48" s="20"/>
      <c r="J48" s="20"/>
      <c r="K48" s="4"/>
      <c r="L48" s="21">
        <f t="shared" si="1"/>
        <v>80</v>
      </c>
      <c r="M48" s="22" t="str">
        <f t="shared" si="2"/>
        <v>Tốt</v>
      </c>
    </row>
    <row r="49" spans="1:13" ht="15.75">
      <c r="A49" s="4">
        <v>40</v>
      </c>
      <c r="B49" s="42" t="s">
        <v>57</v>
      </c>
      <c r="C49" s="43" t="s">
        <v>165</v>
      </c>
      <c r="D49" s="5" t="s">
        <v>258</v>
      </c>
      <c r="E49" s="20">
        <v>20</v>
      </c>
      <c r="F49" s="20">
        <v>25</v>
      </c>
      <c r="G49" s="20">
        <v>20</v>
      </c>
      <c r="H49" s="20">
        <v>15</v>
      </c>
      <c r="I49" s="20"/>
      <c r="J49" s="20"/>
      <c r="K49" s="4"/>
      <c r="L49" s="21">
        <f t="shared" si="1"/>
        <v>80</v>
      </c>
      <c r="M49" s="22" t="str">
        <f t="shared" si="2"/>
        <v>Tốt</v>
      </c>
    </row>
    <row r="50" spans="1:13" ht="15.75">
      <c r="A50" s="4">
        <v>41</v>
      </c>
      <c r="B50" s="42" t="s">
        <v>58</v>
      </c>
      <c r="C50" s="43" t="s">
        <v>166</v>
      </c>
      <c r="D50" s="5" t="s">
        <v>259</v>
      </c>
      <c r="E50" s="20">
        <v>20</v>
      </c>
      <c r="F50" s="20">
        <v>25</v>
      </c>
      <c r="G50" s="20">
        <v>20</v>
      </c>
      <c r="H50" s="20">
        <v>15</v>
      </c>
      <c r="I50" s="20"/>
      <c r="J50" s="20"/>
      <c r="K50" s="4"/>
      <c r="L50" s="21">
        <f t="shared" si="1"/>
        <v>80</v>
      </c>
      <c r="M50" s="22" t="str">
        <f t="shared" si="2"/>
        <v>Tốt</v>
      </c>
    </row>
    <row r="51" spans="1:13" ht="15.75">
      <c r="A51" s="4">
        <v>42</v>
      </c>
      <c r="B51" s="42" t="s">
        <v>59</v>
      </c>
      <c r="C51" s="43" t="s">
        <v>167</v>
      </c>
      <c r="D51" s="5" t="s">
        <v>260</v>
      </c>
      <c r="E51" s="20">
        <v>20</v>
      </c>
      <c r="F51" s="20">
        <v>25</v>
      </c>
      <c r="G51" s="20">
        <v>20</v>
      </c>
      <c r="H51" s="20">
        <v>15</v>
      </c>
      <c r="I51" s="20"/>
      <c r="J51" s="20"/>
      <c r="K51" s="4"/>
      <c r="L51" s="21">
        <f t="shared" si="1"/>
        <v>80</v>
      </c>
      <c r="M51" s="22" t="str">
        <f t="shared" si="2"/>
        <v>Tốt</v>
      </c>
    </row>
    <row r="52" spans="1:13" ht="15.75">
      <c r="A52" s="4">
        <v>43</v>
      </c>
      <c r="B52" s="42" t="s">
        <v>60</v>
      </c>
      <c r="C52" s="43" t="s">
        <v>168</v>
      </c>
      <c r="D52" s="5" t="s">
        <v>261</v>
      </c>
      <c r="E52" s="20">
        <v>20</v>
      </c>
      <c r="F52" s="20">
        <v>25</v>
      </c>
      <c r="G52" s="20">
        <v>20</v>
      </c>
      <c r="H52" s="20">
        <v>15</v>
      </c>
      <c r="I52" s="20"/>
      <c r="J52" s="20"/>
      <c r="K52" s="4"/>
      <c r="L52" s="21">
        <f t="shared" si="1"/>
        <v>80</v>
      </c>
      <c r="M52" s="22" t="str">
        <f t="shared" si="2"/>
        <v>Tốt</v>
      </c>
    </row>
    <row r="53" spans="1:13" ht="15.75">
      <c r="A53" s="4">
        <v>44</v>
      </c>
      <c r="B53" s="42" t="s">
        <v>61</v>
      </c>
      <c r="C53" s="43" t="s">
        <v>169</v>
      </c>
      <c r="D53" s="5" t="s">
        <v>262</v>
      </c>
      <c r="E53" s="20">
        <v>25</v>
      </c>
      <c r="F53" s="20">
        <v>25</v>
      </c>
      <c r="G53" s="20">
        <v>20</v>
      </c>
      <c r="H53" s="20">
        <v>15</v>
      </c>
      <c r="I53" s="20"/>
      <c r="J53" s="20"/>
      <c r="K53" s="4"/>
      <c r="L53" s="21">
        <f t="shared" si="1"/>
        <v>85</v>
      </c>
      <c r="M53" s="22" t="str">
        <f t="shared" si="2"/>
        <v>Tốt</v>
      </c>
    </row>
    <row r="54" spans="1:13" ht="15.75">
      <c r="A54" s="4">
        <v>45</v>
      </c>
      <c r="B54" s="42" t="s">
        <v>62</v>
      </c>
      <c r="C54" s="43" t="s">
        <v>170</v>
      </c>
      <c r="D54" s="5" t="s">
        <v>263</v>
      </c>
      <c r="E54" s="20">
        <v>25</v>
      </c>
      <c r="F54" s="20">
        <v>25</v>
      </c>
      <c r="G54" s="20">
        <v>20</v>
      </c>
      <c r="H54" s="20">
        <v>20</v>
      </c>
      <c r="I54" s="20"/>
      <c r="J54" s="20"/>
      <c r="K54" s="4"/>
      <c r="L54" s="21">
        <f t="shared" si="1"/>
        <v>90</v>
      </c>
      <c r="M54" s="22" t="str">
        <f t="shared" si="2"/>
        <v>Xuất sắc</v>
      </c>
    </row>
    <row r="55" spans="1:13" ht="15.75">
      <c r="A55" s="4">
        <v>46</v>
      </c>
      <c r="B55" s="42" t="s">
        <v>63</v>
      </c>
      <c r="C55" s="43" t="s">
        <v>171</v>
      </c>
      <c r="D55" s="5" t="s">
        <v>264</v>
      </c>
      <c r="E55" s="20">
        <v>20</v>
      </c>
      <c r="F55" s="20">
        <v>25</v>
      </c>
      <c r="G55" s="20">
        <v>20</v>
      </c>
      <c r="H55" s="20">
        <v>15</v>
      </c>
      <c r="I55" s="20">
        <v>10</v>
      </c>
      <c r="J55" s="20"/>
      <c r="K55" s="4"/>
      <c r="L55" s="21">
        <f t="shared" si="1"/>
        <v>90</v>
      </c>
      <c r="M55" s="22" t="str">
        <f t="shared" si="2"/>
        <v>Xuất sắc</v>
      </c>
    </row>
    <row r="56" spans="1:13" ht="15.75">
      <c r="A56" s="4">
        <v>47</v>
      </c>
      <c r="B56" s="42" t="s">
        <v>64</v>
      </c>
      <c r="C56" s="43" t="s">
        <v>172</v>
      </c>
      <c r="D56" s="5" t="s">
        <v>265</v>
      </c>
      <c r="E56" s="20">
        <v>25</v>
      </c>
      <c r="F56" s="20">
        <v>25</v>
      </c>
      <c r="G56" s="20">
        <v>20</v>
      </c>
      <c r="H56" s="20">
        <v>15</v>
      </c>
      <c r="I56" s="20"/>
      <c r="J56" s="20"/>
      <c r="K56" s="4"/>
      <c r="L56" s="21">
        <f t="shared" si="1"/>
        <v>85</v>
      </c>
      <c r="M56" s="22" t="str">
        <f t="shared" si="2"/>
        <v>Tốt</v>
      </c>
    </row>
    <row r="57" spans="1:13" ht="15.75">
      <c r="A57" s="4">
        <v>48</v>
      </c>
      <c r="B57" s="42" t="s">
        <v>65</v>
      </c>
      <c r="C57" s="43" t="s">
        <v>172</v>
      </c>
      <c r="D57" s="5" t="s">
        <v>266</v>
      </c>
      <c r="E57" s="20">
        <v>20</v>
      </c>
      <c r="F57" s="20">
        <v>25</v>
      </c>
      <c r="G57" s="20">
        <v>20</v>
      </c>
      <c r="H57" s="20">
        <v>15</v>
      </c>
      <c r="I57" s="20"/>
      <c r="J57" s="20"/>
      <c r="K57" s="4"/>
      <c r="L57" s="21">
        <f t="shared" si="1"/>
        <v>80</v>
      </c>
      <c r="M57" s="22" t="str">
        <f t="shared" si="2"/>
        <v>Tốt</v>
      </c>
    </row>
    <row r="58" spans="1:13" ht="15.75">
      <c r="A58" s="4">
        <v>49</v>
      </c>
      <c r="B58" s="42" t="s">
        <v>66</v>
      </c>
      <c r="C58" s="43" t="s">
        <v>172</v>
      </c>
      <c r="D58" s="5" t="s">
        <v>267</v>
      </c>
      <c r="E58" s="20">
        <v>20</v>
      </c>
      <c r="F58" s="20">
        <v>25</v>
      </c>
      <c r="G58" s="20">
        <v>20</v>
      </c>
      <c r="H58" s="20">
        <v>15</v>
      </c>
      <c r="I58" s="20"/>
      <c r="J58" s="20"/>
      <c r="K58" s="4"/>
      <c r="L58" s="21">
        <f t="shared" si="1"/>
        <v>80</v>
      </c>
      <c r="M58" s="22" t="str">
        <f t="shared" si="2"/>
        <v>Tốt</v>
      </c>
    </row>
    <row r="59" spans="1:13" ht="15.75">
      <c r="A59" s="4">
        <v>50</v>
      </c>
      <c r="B59" s="42" t="s">
        <v>67</v>
      </c>
      <c r="C59" s="43" t="s">
        <v>172</v>
      </c>
      <c r="D59" s="5" t="s">
        <v>268</v>
      </c>
      <c r="E59" s="20">
        <v>20</v>
      </c>
      <c r="F59" s="20">
        <v>25</v>
      </c>
      <c r="G59" s="20">
        <v>20</v>
      </c>
      <c r="H59" s="20">
        <v>15</v>
      </c>
      <c r="I59" s="20"/>
      <c r="J59" s="20"/>
      <c r="K59" s="4"/>
      <c r="L59" s="21">
        <f t="shared" si="1"/>
        <v>80</v>
      </c>
      <c r="M59" s="22" t="str">
        <f t="shared" si="2"/>
        <v>Tốt</v>
      </c>
    </row>
    <row r="60" spans="1:13" ht="15.75">
      <c r="A60" s="4">
        <v>51</v>
      </c>
      <c r="B60" s="42" t="s">
        <v>68</v>
      </c>
      <c r="C60" s="43" t="s">
        <v>172</v>
      </c>
      <c r="D60" s="5" t="s">
        <v>269</v>
      </c>
      <c r="E60" s="20">
        <v>20</v>
      </c>
      <c r="F60" s="20">
        <v>25</v>
      </c>
      <c r="G60" s="20">
        <v>20</v>
      </c>
      <c r="H60" s="20">
        <v>15</v>
      </c>
      <c r="I60" s="20"/>
      <c r="J60" s="20"/>
      <c r="K60" s="4"/>
      <c r="L60" s="21">
        <f t="shared" si="1"/>
        <v>80</v>
      </c>
      <c r="M60" s="22" t="str">
        <f t="shared" si="2"/>
        <v>Tốt</v>
      </c>
    </row>
    <row r="61" spans="1:13" ht="15.75">
      <c r="A61" s="4">
        <v>52</v>
      </c>
      <c r="B61" s="42" t="s">
        <v>69</v>
      </c>
      <c r="C61" s="43" t="s">
        <v>172</v>
      </c>
      <c r="D61" s="5" t="s">
        <v>270</v>
      </c>
      <c r="E61" s="20">
        <v>20</v>
      </c>
      <c r="F61" s="20">
        <v>25</v>
      </c>
      <c r="G61" s="20">
        <v>20</v>
      </c>
      <c r="H61" s="20">
        <v>15</v>
      </c>
      <c r="I61" s="20"/>
      <c r="J61" s="20"/>
      <c r="K61" s="4"/>
      <c r="L61" s="21">
        <f t="shared" si="1"/>
        <v>80</v>
      </c>
      <c r="M61" s="22" t="str">
        <f t="shared" si="2"/>
        <v>Tốt</v>
      </c>
    </row>
    <row r="62" spans="1:13" ht="15.75">
      <c r="A62" s="4">
        <v>53</v>
      </c>
      <c r="B62" s="42" t="s">
        <v>70</v>
      </c>
      <c r="C62" s="43" t="s">
        <v>172</v>
      </c>
      <c r="D62" s="5" t="s">
        <v>271</v>
      </c>
      <c r="E62" s="20">
        <v>20</v>
      </c>
      <c r="F62" s="20">
        <v>25</v>
      </c>
      <c r="G62" s="20">
        <v>20</v>
      </c>
      <c r="H62" s="20">
        <v>20</v>
      </c>
      <c r="I62" s="20"/>
      <c r="J62" s="20"/>
      <c r="K62" s="4"/>
      <c r="L62" s="21">
        <f t="shared" si="1"/>
        <v>85</v>
      </c>
      <c r="M62" s="22" t="str">
        <f t="shared" si="2"/>
        <v>Tốt</v>
      </c>
    </row>
    <row r="63" spans="1:13" ht="15.75">
      <c r="A63" s="4">
        <v>54</v>
      </c>
      <c r="B63" s="42" t="s">
        <v>71</v>
      </c>
      <c r="C63" s="43" t="s">
        <v>173</v>
      </c>
      <c r="D63" s="5" t="s">
        <v>272</v>
      </c>
      <c r="E63" s="20">
        <v>20</v>
      </c>
      <c r="F63" s="20">
        <v>25</v>
      </c>
      <c r="G63" s="20">
        <v>20</v>
      </c>
      <c r="H63" s="20">
        <v>15</v>
      </c>
      <c r="I63" s="20"/>
      <c r="J63" s="20"/>
      <c r="K63" s="4"/>
      <c r="L63" s="21">
        <f t="shared" si="1"/>
        <v>80</v>
      </c>
      <c r="M63" s="22" t="str">
        <f t="shared" si="2"/>
        <v>Tốt</v>
      </c>
    </row>
    <row r="64" spans="1:13" ht="15.75">
      <c r="A64" s="4">
        <v>55</v>
      </c>
      <c r="B64" s="42" t="s">
        <v>72</v>
      </c>
      <c r="C64" s="43" t="s">
        <v>174</v>
      </c>
      <c r="D64" s="5" t="s">
        <v>273</v>
      </c>
      <c r="E64" s="20">
        <v>20</v>
      </c>
      <c r="F64" s="20">
        <v>25</v>
      </c>
      <c r="G64" s="20">
        <v>20</v>
      </c>
      <c r="H64" s="20">
        <v>15</v>
      </c>
      <c r="I64" s="20"/>
      <c r="J64" s="20"/>
      <c r="K64" s="4"/>
      <c r="L64" s="21">
        <f t="shared" si="1"/>
        <v>80</v>
      </c>
      <c r="M64" s="22" t="str">
        <f t="shared" si="2"/>
        <v>Tốt</v>
      </c>
    </row>
    <row r="65" spans="1:13" ht="15.75">
      <c r="A65" s="4">
        <v>56</v>
      </c>
      <c r="B65" s="42" t="s">
        <v>47</v>
      </c>
      <c r="C65" s="43" t="s">
        <v>175</v>
      </c>
      <c r="D65" s="5" t="s">
        <v>274</v>
      </c>
      <c r="E65" s="20">
        <v>23</v>
      </c>
      <c r="F65" s="20">
        <v>25</v>
      </c>
      <c r="G65" s="20">
        <v>20</v>
      </c>
      <c r="H65" s="20">
        <v>15</v>
      </c>
      <c r="I65" s="20"/>
      <c r="J65" s="20"/>
      <c r="K65" s="4"/>
      <c r="L65" s="21">
        <f t="shared" si="1"/>
        <v>83</v>
      </c>
      <c r="M65" s="22" t="str">
        <f t="shared" si="2"/>
        <v>Tốt</v>
      </c>
    </row>
    <row r="66" spans="1:13" ht="15.75">
      <c r="A66" s="4">
        <v>57</v>
      </c>
      <c r="B66" s="42" t="s">
        <v>73</v>
      </c>
      <c r="C66" s="43" t="s">
        <v>176</v>
      </c>
      <c r="D66" s="5" t="s">
        <v>275</v>
      </c>
      <c r="E66" s="20">
        <v>25</v>
      </c>
      <c r="F66" s="20">
        <v>25</v>
      </c>
      <c r="G66" s="20">
        <v>20</v>
      </c>
      <c r="H66" s="20">
        <v>25</v>
      </c>
      <c r="I66" s="20"/>
      <c r="J66" s="20"/>
      <c r="K66" s="4"/>
      <c r="L66" s="21">
        <f t="shared" si="1"/>
        <v>95</v>
      </c>
      <c r="M66" s="22" t="str">
        <f t="shared" si="2"/>
        <v>Xuất sắc</v>
      </c>
    </row>
    <row r="67" spans="1:13" ht="15.75">
      <c r="A67" s="4">
        <v>58</v>
      </c>
      <c r="B67" s="42" t="s">
        <v>74</v>
      </c>
      <c r="C67" s="43" t="s">
        <v>177</v>
      </c>
      <c r="D67" s="5" t="s">
        <v>276</v>
      </c>
      <c r="E67" s="20">
        <v>20</v>
      </c>
      <c r="F67" s="20">
        <v>25</v>
      </c>
      <c r="G67" s="20">
        <v>20</v>
      </c>
      <c r="H67" s="20">
        <v>15</v>
      </c>
      <c r="I67" s="20"/>
      <c r="J67" s="20"/>
      <c r="K67" s="4"/>
      <c r="L67" s="21">
        <f t="shared" si="1"/>
        <v>80</v>
      </c>
      <c r="M67" s="22" t="str">
        <f t="shared" si="2"/>
        <v>Tốt</v>
      </c>
    </row>
    <row r="68" spans="1:13" ht="15.75">
      <c r="A68" s="4">
        <v>59</v>
      </c>
      <c r="B68" s="42" t="s">
        <v>75</v>
      </c>
      <c r="C68" s="43" t="s">
        <v>177</v>
      </c>
      <c r="D68" s="5" t="s">
        <v>277</v>
      </c>
      <c r="E68" s="20">
        <v>20</v>
      </c>
      <c r="F68" s="20">
        <v>25</v>
      </c>
      <c r="G68" s="20">
        <v>20</v>
      </c>
      <c r="H68" s="20">
        <v>15</v>
      </c>
      <c r="I68" s="20"/>
      <c r="J68" s="20"/>
      <c r="K68" s="4"/>
      <c r="L68" s="21">
        <f t="shared" si="1"/>
        <v>80</v>
      </c>
      <c r="M68" s="22" t="str">
        <f t="shared" si="2"/>
        <v>Tốt</v>
      </c>
    </row>
    <row r="69" spans="1:13" ht="15.75">
      <c r="A69" s="4">
        <v>60</v>
      </c>
      <c r="B69" s="42" t="s">
        <v>76</v>
      </c>
      <c r="C69" s="43" t="s">
        <v>177</v>
      </c>
      <c r="D69" s="5" t="s">
        <v>278</v>
      </c>
      <c r="E69" s="20">
        <v>20</v>
      </c>
      <c r="F69" s="20">
        <v>25</v>
      </c>
      <c r="G69" s="20">
        <v>20</v>
      </c>
      <c r="H69" s="20">
        <v>15</v>
      </c>
      <c r="I69" s="20"/>
      <c r="J69" s="20"/>
      <c r="K69" s="4"/>
      <c r="L69" s="21">
        <f t="shared" si="1"/>
        <v>80</v>
      </c>
      <c r="M69" s="22" t="str">
        <f t="shared" si="2"/>
        <v>Tốt</v>
      </c>
    </row>
    <row r="70" spans="1:13" ht="15.75">
      <c r="A70" s="4">
        <v>61</v>
      </c>
      <c r="B70" s="42" t="s">
        <v>77</v>
      </c>
      <c r="C70" s="43" t="s">
        <v>178</v>
      </c>
      <c r="D70" s="5" t="s">
        <v>279</v>
      </c>
      <c r="E70" s="20">
        <v>20</v>
      </c>
      <c r="F70" s="20">
        <v>25</v>
      </c>
      <c r="G70" s="20">
        <v>20</v>
      </c>
      <c r="H70" s="20">
        <v>15</v>
      </c>
      <c r="I70" s="20"/>
      <c r="J70" s="20"/>
      <c r="K70" s="4"/>
      <c r="L70" s="21">
        <f t="shared" si="1"/>
        <v>80</v>
      </c>
      <c r="M70" s="22" t="str">
        <f t="shared" si="2"/>
        <v>Tốt</v>
      </c>
    </row>
    <row r="71" spans="1:13" ht="15.75">
      <c r="A71" s="4">
        <v>62</v>
      </c>
      <c r="B71" s="42" t="s">
        <v>31</v>
      </c>
      <c r="C71" s="43" t="s">
        <v>179</v>
      </c>
      <c r="D71" s="5" t="s">
        <v>280</v>
      </c>
      <c r="E71" s="20"/>
      <c r="F71" s="20"/>
      <c r="G71" s="20"/>
      <c r="H71" s="20"/>
      <c r="I71" s="20"/>
      <c r="J71" s="20"/>
      <c r="K71" s="4"/>
      <c r="L71" s="21">
        <f t="shared" si="1"/>
        <v>0</v>
      </c>
      <c r="M71" s="22" t="str">
        <f t="shared" si="2"/>
        <v>Kém</v>
      </c>
    </row>
    <row r="72" spans="1:13" ht="15.75">
      <c r="A72" s="4">
        <v>63</v>
      </c>
      <c r="B72" s="42" t="s">
        <v>78</v>
      </c>
      <c r="C72" s="43" t="s">
        <v>180</v>
      </c>
      <c r="D72" s="5" t="s">
        <v>281</v>
      </c>
      <c r="E72" s="20">
        <v>20</v>
      </c>
      <c r="F72" s="20">
        <v>25</v>
      </c>
      <c r="G72" s="20">
        <v>20</v>
      </c>
      <c r="H72" s="20">
        <v>15</v>
      </c>
      <c r="I72" s="20"/>
      <c r="J72" s="20"/>
      <c r="K72" s="4"/>
      <c r="L72" s="21">
        <f t="shared" si="1"/>
        <v>80</v>
      </c>
      <c r="M72" s="22" t="str">
        <f t="shared" si="2"/>
        <v>Tốt</v>
      </c>
    </row>
    <row r="73" spans="1:13" ht="15.75">
      <c r="A73" s="4">
        <v>64</v>
      </c>
      <c r="B73" s="42" t="s">
        <v>79</v>
      </c>
      <c r="C73" s="43" t="s">
        <v>181</v>
      </c>
      <c r="D73" s="5" t="s">
        <v>282</v>
      </c>
      <c r="E73" s="20">
        <v>23</v>
      </c>
      <c r="F73" s="20">
        <v>25</v>
      </c>
      <c r="G73" s="20">
        <v>20</v>
      </c>
      <c r="H73" s="20">
        <v>15</v>
      </c>
      <c r="I73" s="20"/>
      <c r="J73" s="20"/>
      <c r="K73" s="4"/>
      <c r="L73" s="21">
        <f t="shared" si="1"/>
        <v>83</v>
      </c>
      <c r="M73" s="22" t="str">
        <f t="shared" si="2"/>
        <v>Tốt</v>
      </c>
    </row>
    <row r="74" spans="1:13" ht="15.75">
      <c r="A74" s="4">
        <v>65</v>
      </c>
      <c r="B74" s="42" t="s">
        <v>80</v>
      </c>
      <c r="C74" s="43" t="s">
        <v>182</v>
      </c>
      <c r="D74" s="5" t="s">
        <v>283</v>
      </c>
      <c r="E74" s="20">
        <v>25</v>
      </c>
      <c r="F74" s="20">
        <v>25</v>
      </c>
      <c r="G74" s="20">
        <v>20</v>
      </c>
      <c r="H74" s="20">
        <v>15</v>
      </c>
      <c r="I74" s="20">
        <v>10</v>
      </c>
      <c r="J74" s="20"/>
      <c r="K74" s="4"/>
      <c r="L74" s="21">
        <f t="shared" si="1"/>
        <v>95</v>
      </c>
      <c r="M74" s="22" t="str">
        <f aca="true" t="shared" si="3" ref="M74:M105">IF(L74&gt;89,"Xuất sắc",IF(L74&gt;79,"Tốt",IF(L74&gt;69,"Khá",IF(L74&gt;59,"Trung bình khá",IF(L74&gt;49,"Trung bình",IF(L74&gt;29,"Yếu","Kém"))))))</f>
        <v>Xuất sắc</v>
      </c>
    </row>
    <row r="75" spans="1:13" ht="15.75">
      <c r="A75" s="4">
        <v>66</v>
      </c>
      <c r="B75" s="42" t="s">
        <v>81</v>
      </c>
      <c r="C75" s="43" t="s">
        <v>182</v>
      </c>
      <c r="D75" s="5" t="s">
        <v>284</v>
      </c>
      <c r="E75" s="20">
        <v>20</v>
      </c>
      <c r="F75" s="20">
        <v>25</v>
      </c>
      <c r="G75" s="20">
        <v>20</v>
      </c>
      <c r="H75" s="20">
        <v>15</v>
      </c>
      <c r="I75" s="20"/>
      <c r="J75" s="20"/>
      <c r="K75" s="4"/>
      <c r="L75" s="21">
        <f aca="true" t="shared" si="4" ref="L75:L138">SUM(E75:K75)</f>
        <v>80</v>
      </c>
      <c r="M75" s="22" t="str">
        <f t="shared" si="3"/>
        <v>Tốt</v>
      </c>
    </row>
    <row r="76" spans="1:13" ht="15.75">
      <c r="A76" s="4">
        <v>67</v>
      </c>
      <c r="B76" s="42" t="s">
        <v>82</v>
      </c>
      <c r="C76" s="43" t="s">
        <v>183</v>
      </c>
      <c r="D76" s="5" t="s">
        <v>285</v>
      </c>
      <c r="E76" s="20">
        <v>20</v>
      </c>
      <c r="F76" s="20">
        <v>25</v>
      </c>
      <c r="G76" s="20">
        <v>20</v>
      </c>
      <c r="H76" s="20">
        <v>15</v>
      </c>
      <c r="I76" s="20"/>
      <c r="J76" s="20"/>
      <c r="K76" s="4"/>
      <c r="L76" s="21">
        <f t="shared" si="4"/>
        <v>80</v>
      </c>
      <c r="M76" s="22" t="str">
        <f t="shared" si="3"/>
        <v>Tốt</v>
      </c>
    </row>
    <row r="77" spans="1:13" ht="15.75">
      <c r="A77" s="4">
        <v>68</v>
      </c>
      <c r="B77" s="42" t="s">
        <v>83</v>
      </c>
      <c r="C77" s="43" t="s">
        <v>184</v>
      </c>
      <c r="D77" s="5" t="s">
        <v>286</v>
      </c>
      <c r="E77" s="20">
        <v>20</v>
      </c>
      <c r="F77" s="20">
        <v>25</v>
      </c>
      <c r="G77" s="20">
        <v>20</v>
      </c>
      <c r="H77" s="20">
        <v>15</v>
      </c>
      <c r="I77" s="20"/>
      <c r="J77" s="20"/>
      <c r="K77" s="4"/>
      <c r="L77" s="21">
        <f t="shared" si="4"/>
        <v>80</v>
      </c>
      <c r="M77" s="22" t="str">
        <f t="shared" si="3"/>
        <v>Tốt</v>
      </c>
    </row>
    <row r="78" spans="1:13" ht="15.75">
      <c r="A78" s="4">
        <v>69</v>
      </c>
      <c r="B78" s="42" t="s">
        <v>84</v>
      </c>
      <c r="C78" s="43" t="s">
        <v>185</v>
      </c>
      <c r="D78" s="5" t="s">
        <v>287</v>
      </c>
      <c r="E78" s="20">
        <v>20</v>
      </c>
      <c r="F78" s="20">
        <v>25</v>
      </c>
      <c r="G78" s="20">
        <v>20</v>
      </c>
      <c r="H78" s="20">
        <v>15</v>
      </c>
      <c r="I78" s="20"/>
      <c r="J78" s="20"/>
      <c r="K78" s="4"/>
      <c r="L78" s="21">
        <f t="shared" si="4"/>
        <v>80</v>
      </c>
      <c r="M78" s="22" t="str">
        <f t="shared" si="3"/>
        <v>Tốt</v>
      </c>
    </row>
    <row r="79" spans="1:13" ht="15.75">
      <c r="A79" s="4">
        <v>70</v>
      </c>
      <c r="B79" s="42" t="s">
        <v>85</v>
      </c>
      <c r="C79" s="43" t="s">
        <v>185</v>
      </c>
      <c r="D79" s="5" t="s">
        <v>288</v>
      </c>
      <c r="E79" s="20">
        <v>27</v>
      </c>
      <c r="F79" s="20">
        <v>25</v>
      </c>
      <c r="G79" s="20">
        <v>20</v>
      </c>
      <c r="H79" s="20">
        <v>15</v>
      </c>
      <c r="I79" s="20"/>
      <c r="J79" s="20"/>
      <c r="K79" s="4"/>
      <c r="L79" s="21">
        <f t="shared" si="4"/>
        <v>87</v>
      </c>
      <c r="M79" s="22" t="str">
        <f t="shared" si="3"/>
        <v>Tốt</v>
      </c>
    </row>
    <row r="80" spans="1:13" ht="15.75">
      <c r="A80" s="4">
        <v>71</v>
      </c>
      <c r="B80" s="42" t="s">
        <v>86</v>
      </c>
      <c r="C80" s="43" t="s">
        <v>186</v>
      </c>
      <c r="D80" s="5" t="s">
        <v>289</v>
      </c>
      <c r="E80" s="20">
        <v>23</v>
      </c>
      <c r="F80" s="20">
        <v>25</v>
      </c>
      <c r="G80" s="20">
        <v>20</v>
      </c>
      <c r="H80" s="20">
        <v>15</v>
      </c>
      <c r="I80" s="20"/>
      <c r="J80" s="20"/>
      <c r="K80" s="4"/>
      <c r="L80" s="21">
        <f t="shared" si="4"/>
        <v>83</v>
      </c>
      <c r="M80" s="22" t="str">
        <f t="shared" si="3"/>
        <v>Tốt</v>
      </c>
    </row>
    <row r="81" spans="1:13" ht="15.75">
      <c r="A81" s="4">
        <v>72</v>
      </c>
      <c r="B81" s="42" t="s">
        <v>87</v>
      </c>
      <c r="C81" s="43" t="s">
        <v>187</v>
      </c>
      <c r="D81" s="5" t="s">
        <v>290</v>
      </c>
      <c r="E81" s="20">
        <v>20</v>
      </c>
      <c r="F81" s="20">
        <v>25</v>
      </c>
      <c r="G81" s="20">
        <v>20</v>
      </c>
      <c r="H81" s="20">
        <v>15</v>
      </c>
      <c r="I81" s="20"/>
      <c r="J81" s="20"/>
      <c r="K81" s="4"/>
      <c r="L81" s="21">
        <f t="shared" si="4"/>
        <v>80</v>
      </c>
      <c r="M81" s="22" t="str">
        <f t="shared" si="3"/>
        <v>Tốt</v>
      </c>
    </row>
    <row r="82" spans="1:13" ht="15.75">
      <c r="A82" s="4">
        <v>73</v>
      </c>
      <c r="B82" s="42" t="s">
        <v>88</v>
      </c>
      <c r="C82" s="43" t="s">
        <v>187</v>
      </c>
      <c r="D82" s="5" t="s">
        <v>291</v>
      </c>
      <c r="E82" s="20">
        <v>25</v>
      </c>
      <c r="F82" s="20">
        <v>25</v>
      </c>
      <c r="G82" s="20">
        <v>20</v>
      </c>
      <c r="H82" s="20">
        <v>20</v>
      </c>
      <c r="I82" s="20"/>
      <c r="J82" s="20"/>
      <c r="K82" s="4"/>
      <c r="L82" s="21">
        <f t="shared" si="4"/>
        <v>90</v>
      </c>
      <c r="M82" s="22" t="str">
        <f t="shared" si="3"/>
        <v>Xuất sắc</v>
      </c>
    </row>
    <row r="83" spans="1:13" ht="15.75">
      <c r="A83" s="4">
        <v>74</v>
      </c>
      <c r="B83" s="42" t="s">
        <v>89</v>
      </c>
      <c r="C83" s="43" t="s">
        <v>187</v>
      </c>
      <c r="D83" s="5" t="s">
        <v>292</v>
      </c>
      <c r="E83" s="20">
        <v>23</v>
      </c>
      <c r="F83" s="20">
        <v>25</v>
      </c>
      <c r="G83" s="20">
        <v>20</v>
      </c>
      <c r="H83" s="20">
        <v>15</v>
      </c>
      <c r="I83" s="20"/>
      <c r="J83" s="20"/>
      <c r="K83" s="4"/>
      <c r="L83" s="21">
        <f t="shared" si="4"/>
        <v>83</v>
      </c>
      <c r="M83" s="22" t="str">
        <f t="shared" si="3"/>
        <v>Tốt</v>
      </c>
    </row>
    <row r="84" spans="1:13" ht="15.75">
      <c r="A84" s="4">
        <v>75</v>
      </c>
      <c r="B84" s="42" t="s">
        <v>90</v>
      </c>
      <c r="C84" s="43" t="s">
        <v>188</v>
      </c>
      <c r="D84" s="5" t="s">
        <v>293</v>
      </c>
      <c r="E84" s="20">
        <v>23</v>
      </c>
      <c r="F84" s="20">
        <v>25</v>
      </c>
      <c r="G84" s="20">
        <v>20</v>
      </c>
      <c r="H84" s="20">
        <v>15</v>
      </c>
      <c r="I84" s="20"/>
      <c r="J84" s="20"/>
      <c r="K84" s="4"/>
      <c r="L84" s="21">
        <f t="shared" si="4"/>
        <v>83</v>
      </c>
      <c r="M84" s="22" t="str">
        <f t="shared" si="3"/>
        <v>Tốt</v>
      </c>
    </row>
    <row r="85" spans="1:13" ht="15.75">
      <c r="A85" s="4">
        <v>76</v>
      </c>
      <c r="B85" s="42" t="s">
        <v>91</v>
      </c>
      <c r="C85" s="43" t="s">
        <v>188</v>
      </c>
      <c r="D85" s="5" t="s">
        <v>294</v>
      </c>
      <c r="E85" s="20">
        <v>20</v>
      </c>
      <c r="F85" s="20">
        <v>25</v>
      </c>
      <c r="G85" s="20">
        <v>20</v>
      </c>
      <c r="H85" s="20">
        <v>15</v>
      </c>
      <c r="I85" s="20"/>
      <c r="J85" s="20"/>
      <c r="K85" s="4"/>
      <c r="L85" s="21">
        <f t="shared" si="4"/>
        <v>80</v>
      </c>
      <c r="M85" s="22" t="str">
        <f t="shared" si="3"/>
        <v>Tốt</v>
      </c>
    </row>
    <row r="86" spans="1:13" ht="15.75">
      <c r="A86" s="4">
        <v>77</v>
      </c>
      <c r="B86" s="42" t="s">
        <v>92</v>
      </c>
      <c r="C86" s="43" t="s">
        <v>188</v>
      </c>
      <c r="D86" s="5" t="s">
        <v>295</v>
      </c>
      <c r="E86" s="20">
        <v>20</v>
      </c>
      <c r="F86" s="20">
        <v>25</v>
      </c>
      <c r="G86" s="20">
        <v>20</v>
      </c>
      <c r="H86" s="20">
        <v>15</v>
      </c>
      <c r="I86" s="20"/>
      <c r="J86" s="20"/>
      <c r="K86" s="4"/>
      <c r="L86" s="21">
        <f t="shared" si="4"/>
        <v>80</v>
      </c>
      <c r="M86" s="22" t="str">
        <f t="shared" si="3"/>
        <v>Tốt</v>
      </c>
    </row>
    <row r="87" spans="1:13" ht="15.75">
      <c r="A87" s="4">
        <v>78</v>
      </c>
      <c r="B87" s="42" t="s">
        <v>93</v>
      </c>
      <c r="C87" s="43" t="s">
        <v>188</v>
      </c>
      <c r="D87" s="5" t="s">
        <v>296</v>
      </c>
      <c r="E87" s="20">
        <v>20</v>
      </c>
      <c r="F87" s="20">
        <v>25</v>
      </c>
      <c r="G87" s="20">
        <v>20</v>
      </c>
      <c r="H87" s="20">
        <v>15</v>
      </c>
      <c r="I87" s="20"/>
      <c r="J87" s="20"/>
      <c r="K87" s="4"/>
      <c r="L87" s="21">
        <f t="shared" si="4"/>
        <v>80</v>
      </c>
      <c r="M87" s="22" t="str">
        <f t="shared" si="3"/>
        <v>Tốt</v>
      </c>
    </row>
    <row r="88" spans="1:13" ht="15.75">
      <c r="A88" s="4">
        <v>79</v>
      </c>
      <c r="B88" s="42" t="s">
        <v>94</v>
      </c>
      <c r="C88" s="43" t="s">
        <v>188</v>
      </c>
      <c r="D88" s="5" t="s">
        <v>297</v>
      </c>
      <c r="E88" s="20">
        <v>20</v>
      </c>
      <c r="F88" s="20">
        <v>25</v>
      </c>
      <c r="G88" s="20">
        <v>20</v>
      </c>
      <c r="H88" s="20">
        <v>15</v>
      </c>
      <c r="I88" s="20"/>
      <c r="J88" s="20"/>
      <c r="K88" s="4"/>
      <c r="L88" s="21">
        <f t="shared" si="4"/>
        <v>80</v>
      </c>
      <c r="M88" s="22" t="str">
        <f t="shared" si="3"/>
        <v>Tốt</v>
      </c>
    </row>
    <row r="89" spans="1:13" ht="15.75">
      <c r="A89" s="4">
        <v>80</v>
      </c>
      <c r="B89" s="42" t="s">
        <v>95</v>
      </c>
      <c r="C89" s="43" t="s">
        <v>188</v>
      </c>
      <c r="D89" s="5" t="s">
        <v>298</v>
      </c>
      <c r="E89" s="20">
        <v>20</v>
      </c>
      <c r="F89" s="20">
        <v>25</v>
      </c>
      <c r="G89" s="20">
        <v>20</v>
      </c>
      <c r="H89" s="20">
        <v>15</v>
      </c>
      <c r="I89" s="20"/>
      <c r="J89" s="20"/>
      <c r="K89" s="4"/>
      <c r="L89" s="21">
        <f t="shared" si="4"/>
        <v>80</v>
      </c>
      <c r="M89" s="22" t="str">
        <f t="shared" si="3"/>
        <v>Tốt</v>
      </c>
    </row>
    <row r="90" spans="1:13" ht="15.75">
      <c r="A90" s="4">
        <v>81</v>
      </c>
      <c r="B90" s="42" t="s">
        <v>96</v>
      </c>
      <c r="C90" s="43" t="s">
        <v>189</v>
      </c>
      <c r="D90" s="5" t="s">
        <v>299</v>
      </c>
      <c r="E90" s="20">
        <v>20</v>
      </c>
      <c r="F90" s="20">
        <v>25</v>
      </c>
      <c r="G90" s="20">
        <v>20</v>
      </c>
      <c r="H90" s="20">
        <v>15</v>
      </c>
      <c r="I90" s="20"/>
      <c r="J90" s="20"/>
      <c r="K90" s="4"/>
      <c r="L90" s="21">
        <f t="shared" si="4"/>
        <v>80</v>
      </c>
      <c r="M90" s="22" t="str">
        <f t="shared" si="3"/>
        <v>Tốt</v>
      </c>
    </row>
    <row r="91" spans="1:13" ht="15.75">
      <c r="A91" s="4">
        <v>82</v>
      </c>
      <c r="B91" s="42" t="s">
        <v>97</v>
      </c>
      <c r="C91" s="43" t="s">
        <v>190</v>
      </c>
      <c r="D91" s="5" t="s">
        <v>300</v>
      </c>
      <c r="E91" s="20">
        <v>20</v>
      </c>
      <c r="F91" s="20">
        <v>25</v>
      </c>
      <c r="G91" s="20">
        <v>20</v>
      </c>
      <c r="H91" s="20">
        <v>15</v>
      </c>
      <c r="I91" s="20"/>
      <c r="J91" s="20"/>
      <c r="K91" s="4"/>
      <c r="L91" s="21">
        <f t="shared" si="4"/>
        <v>80</v>
      </c>
      <c r="M91" s="22" t="str">
        <f t="shared" si="3"/>
        <v>Tốt</v>
      </c>
    </row>
    <row r="92" spans="1:13" ht="15.75">
      <c r="A92" s="4">
        <v>83</v>
      </c>
      <c r="B92" s="42" t="s">
        <v>98</v>
      </c>
      <c r="C92" s="43" t="s">
        <v>191</v>
      </c>
      <c r="D92" s="5" t="s">
        <v>301</v>
      </c>
      <c r="E92" s="20">
        <v>20</v>
      </c>
      <c r="F92" s="20">
        <v>25</v>
      </c>
      <c r="G92" s="20">
        <v>20</v>
      </c>
      <c r="H92" s="20">
        <v>15</v>
      </c>
      <c r="I92" s="20"/>
      <c r="J92" s="20"/>
      <c r="K92" s="4"/>
      <c r="L92" s="21">
        <f t="shared" si="4"/>
        <v>80</v>
      </c>
      <c r="M92" s="22" t="str">
        <f t="shared" si="3"/>
        <v>Tốt</v>
      </c>
    </row>
    <row r="93" spans="1:13" ht="15.75">
      <c r="A93" s="4">
        <v>84</v>
      </c>
      <c r="B93" s="42" t="s">
        <v>99</v>
      </c>
      <c r="C93" s="43" t="s">
        <v>192</v>
      </c>
      <c r="D93" s="5" t="s">
        <v>302</v>
      </c>
      <c r="E93" s="20">
        <v>20</v>
      </c>
      <c r="F93" s="20">
        <v>25</v>
      </c>
      <c r="G93" s="20">
        <v>20</v>
      </c>
      <c r="H93" s="20">
        <v>15</v>
      </c>
      <c r="I93" s="20"/>
      <c r="J93" s="20"/>
      <c r="K93" s="4"/>
      <c r="L93" s="21">
        <f t="shared" si="4"/>
        <v>80</v>
      </c>
      <c r="M93" s="22" t="str">
        <f t="shared" si="3"/>
        <v>Tốt</v>
      </c>
    </row>
    <row r="94" spans="1:13" ht="15.75">
      <c r="A94" s="4">
        <v>85</v>
      </c>
      <c r="B94" s="42" t="s">
        <v>100</v>
      </c>
      <c r="C94" s="43" t="s">
        <v>192</v>
      </c>
      <c r="D94" s="5" t="s">
        <v>303</v>
      </c>
      <c r="E94" s="20">
        <v>20</v>
      </c>
      <c r="F94" s="20">
        <v>25</v>
      </c>
      <c r="G94" s="20">
        <v>20</v>
      </c>
      <c r="H94" s="20">
        <v>15</v>
      </c>
      <c r="I94" s="20"/>
      <c r="J94" s="20"/>
      <c r="K94" s="4"/>
      <c r="L94" s="21">
        <f t="shared" si="4"/>
        <v>80</v>
      </c>
      <c r="M94" s="22" t="str">
        <f t="shared" si="3"/>
        <v>Tốt</v>
      </c>
    </row>
    <row r="95" spans="1:13" ht="15.75">
      <c r="A95" s="4">
        <v>86</v>
      </c>
      <c r="B95" s="42" t="s">
        <v>101</v>
      </c>
      <c r="C95" s="43" t="s">
        <v>192</v>
      </c>
      <c r="D95" s="5" t="s">
        <v>304</v>
      </c>
      <c r="E95" s="20">
        <v>20</v>
      </c>
      <c r="F95" s="20">
        <v>25</v>
      </c>
      <c r="G95" s="20">
        <v>20</v>
      </c>
      <c r="H95" s="20">
        <v>15</v>
      </c>
      <c r="I95" s="20"/>
      <c r="J95" s="20"/>
      <c r="K95" s="4"/>
      <c r="L95" s="21">
        <f t="shared" si="4"/>
        <v>80</v>
      </c>
      <c r="M95" s="22" t="str">
        <f t="shared" si="3"/>
        <v>Tốt</v>
      </c>
    </row>
    <row r="96" spans="1:13" ht="15.75">
      <c r="A96" s="4">
        <v>87</v>
      </c>
      <c r="B96" s="42" t="s">
        <v>92</v>
      </c>
      <c r="C96" s="43" t="s">
        <v>192</v>
      </c>
      <c r="D96" s="5" t="s">
        <v>305</v>
      </c>
      <c r="E96" s="20">
        <v>20</v>
      </c>
      <c r="F96" s="20">
        <v>25</v>
      </c>
      <c r="G96" s="20">
        <v>20</v>
      </c>
      <c r="H96" s="20">
        <v>15</v>
      </c>
      <c r="I96" s="20"/>
      <c r="J96" s="20"/>
      <c r="K96" s="4"/>
      <c r="L96" s="21">
        <f t="shared" si="4"/>
        <v>80</v>
      </c>
      <c r="M96" s="22" t="str">
        <f t="shared" si="3"/>
        <v>Tốt</v>
      </c>
    </row>
    <row r="97" spans="1:13" ht="15.75">
      <c r="A97" s="4">
        <v>88</v>
      </c>
      <c r="B97" s="42" t="s">
        <v>102</v>
      </c>
      <c r="C97" s="43" t="s">
        <v>192</v>
      </c>
      <c r="D97" s="5" t="s">
        <v>306</v>
      </c>
      <c r="E97" s="20">
        <v>20</v>
      </c>
      <c r="F97" s="20">
        <v>25</v>
      </c>
      <c r="G97" s="20">
        <v>20</v>
      </c>
      <c r="H97" s="20">
        <v>15</v>
      </c>
      <c r="I97" s="20"/>
      <c r="J97" s="20"/>
      <c r="K97" s="4"/>
      <c r="L97" s="21">
        <f t="shared" si="4"/>
        <v>80</v>
      </c>
      <c r="M97" s="22" t="str">
        <f t="shared" si="3"/>
        <v>Tốt</v>
      </c>
    </row>
    <row r="98" spans="1:13" ht="15.75">
      <c r="A98" s="4">
        <v>89</v>
      </c>
      <c r="B98" s="42" t="s">
        <v>103</v>
      </c>
      <c r="C98" s="43" t="s">
        <v>193</v>
      </c>
      <c r="D98" s="5" t="s">
        <v>307</v>
      </c>
      <c r="E98" s="20">
        <v>20</v>
      </c>
      <c r="F98" s="20">
        <v>25</v>
      </c>
      <c r="G98" s="20">
        <v>20</v>
      </c>
      <c r="H98" s="20">
        <v>15</v>
      </c>
      <c r="I98" s="20"/>
      <c r="J98" s="20"/>
      <c r="K98" s="4"/>
      <c r="L98" s="21">
        <f t="shared" si="4"/>
        <v>80</v>
      </c>
      <c r="M98" s="22" t="str">
        <f t="shared" si="3"/>
        <v>Tốt</v>
      </c>
    </row>
    <row r="99" spans="1:13" ht="15.75">
      <c r="A99" s="4">
        <v>90</v>
      </c>
      <c r="B99" s="42" t="s">
        <v>104</v>
      </c>
      <c r="C99" s="43" t="s">
        <v>194</v>
      </c>
      <c r="D99" s="5" t="s">
        <v>308</v>
      </c>
      <c r="E99" s="20">
        <v>20</v>
      </c>
      <c r="F99" s="20">
        <v>25</v>
      </c>
      <c r="G99" s="20">
        <v>20</v>
      </c>
      <c r="H99" s="20">
        <v>15</v>
      </c>
      <c r="I99" s="20"/>
      <c r="J99" s="20"/>
      <c r="K99" s="4"/>
      <c r="L99" s="21">
        <f t="shared" si="4"/>
        <v>80</v>
      </c>
      <c r="M99" s="22" t="str">
        <f t="shared" si="3"/>
        <v>Tốt</v>
      </c>
    </row>
    <row r="100" spans="1:13" ht="15.75">
      <c r="A100" s="4">
        <v>91</v>
      </c>
      <c r="B100" s="42" t="s">
        <v>105</v>
      </c>
      <c r="C100" s="43" t="s">
        <v>194</v>
      </c>
      <c r="D100" s="5" t="s">
        <v>309</v>
      </c>
      <c r="E100" s="20">
        <v>20</v>
      </c>
      <c r="F100" s="20">
        <v>25</v>
      </c>
      <c r="G100" s="20">
        <v>20</v>
      </c>
      <c r="H100" s="20">
        <v>15</v>
      </c>
      <c r="I100" s="20"/>
      <c r="J100" s="20"/>
      <c r="K100" s="4"/>
      <c r="L100" s="21">
        <f t="shared" si="4"/>
        <v>80</v>
      </c>
      <c r="M100" s="22" t="str">
        <f t="shared" si="3"/>
        <v>Tốt</v>
      </c>
    </row>
    <row r="101" spans="1:13" ht="15.75">
      <c r="A101" s="4">
        <v>92</v>
      </c>
      <c r="B101" s="42" t="s">
        <v>106</v>
      </c>
      <c r="C101" s="43" t="s">
        <v>194</v>
      </c>
      <c r="D101" s="5" t="s">
        <v>310</v>
      </c>
      <c r="E101" s="20">
        <v>20</v>
      </c>
      <c r="F101" s="20">
        <v>25</v>
      </c>
      <c r="G101" s="20">
        <v>20</v>
      </c>
      <c r="H101" s="20">
        <v>15</v>
      </c>
      <c r="I101" s="20"/>
      <c r="J101" s="20"/>
      <c r="K101" s="4"/>
      <c r="L101" s="21">
        <f t="shared" si="4"/>
        <v>80</v>
      </c>
      <c r="M101" s="22" t="str">
        <f t="shared" si="3"/>
        <v>Tốt</v>
      </c>
    </row>
    <row r="102" spans="1:13" ht="15.75">
      <c r="A102" s="4">
        <v>93</v>
      </c>
      <c r="B102" s="42" t="s">
        <v>107</v>
      </c>
      <c r="C102" s="43" t="s">
        <v>195</v>
      </c>
      <c r="D102" s="5" t="s">
        <v>311</v>
      </c>
      <c r="E102" s="20">
        <v>20</v>
      </c>
      <c r="F102" s="20">
        <v>25</v>
      </c>
      <c r="G102" s="20">
        <v>20</v>
      </c>
      <c r="H102" s="20">
        <v>15</v>
      </c>
      <c r="I102" s="20"/>
      <c r="J102" s="20"/>
      <c r="K102" s="4"/>
      <c r="L102" s="21">
        <f t="shared" si="4"/>
        <v>80</v>
      </c>
      <c r="M102" s="22" t="str">
        <f t="shared" si="3"/>
        <v>Tốt</v>
      </c>
    </row>
    <row r="103" spans="1:13" ht="15.75">
      <c r="A103" s="4">
        <v>94</v>
      </c>
      <c r="B103" s="42" t="s">
        <v>108</v>
      </c>
      <c r="C103" s="43" t="s">
        <v>196</v>
      </c>
      <c r="D103" s="5" t="s">
        <v>312</v>
      </c>
      <c r="E103" s="20">
        <v>20</v>
      </c>
      <c r="F103" s="20">
        <v>25</v>
      </c>
      <c r="G103" s="20">
        <v>20</v>
      </c>
      <c r="H103" s="20">
        <v>15</v>
      </c>
      <c r="I103" s="20"/>
      <c r="J103" s="20"/>
      <c r="K103" s="4"/>
      <c r="L103" s="21">
        <f t="shared" si="4"/>
        <v>80</v>
      </c>
      <c r="M103" s="22" t="str">
        <f t="shared" si="3"/>
        <v>Tốt</v>
      </c>
    </row>
    <row r="104" spans="1:13" ht="15.75">
      <c r="A104" s="4">
        <v>95</v>
      </c>
      <c r="B104" s="42" t="s">
        <v>109</v>
      </c>
      <c r="C104" s="43" t="s">
        <v>197</v>
      </c>
      <c r="D104" s="5" t="s">
        <v>313</v>
      </c>
      <c r="E104" s="20">
        <v>20</v>
      </c>
      <c r="F104" s="20">
        <v>25</v>
      </c>
      <c r="G104" s="20">
        <v>20</v>
      </c>
      <c r="H104" s="20">
        <v>15</v>
      </c>
      <c r="I104" s="20"/>
      <c r="J104" s="20"/>
      <c r="K104" s="4"/>
      <c r="L104" s="21">
        <f t="shared" si="4"/>
        <v>80</v>
      </c>
      <c r="M104" s="22" t="str">
        <f t="shared" si="3"/>
        <v>Tốt</v>
      </c>
    </row>
    <row r="105" spans="1:13" ht="15.75">
      <c r="A105" s="4">
        <v>96</v>
      </c>
      <c r="B105" s="42" t="s">
        <v>110</v>
      </c>
      <c r="C105" s="43" t="s">
        <v>197</v>
      </c>
      <c r="D105" s="5" t="s">
        <v>314</v>
      </c>
      <c r="E105" s="23">
        <v>20</v>
      </c>
      <c r="F105" s="23">
        <v>25</v>
      </c>
      <c r="G105" s="23">
        <v>20</v>
      </c>
      <c r="H105" s="23">
        <v>15</v>
      </c>
      <c r="I105" s="20"/>
      <c r="J105" s="20"/>
      <c r="K105" s="4"/>
      <c r="L105" s="21">
        <f t="shared" si="4"/>
        <v>80</v>
      </c>
      <c r="M105" s="22" t="str">
        <f t="shared" si="3"/>
        <v>Tốt</v>
      </c>
    </row>
    <row r="106" spans="1:13" ht="15.75">
      <c r="A106" s="4">
        <v>97</v>
      </c>
      <c r="B106" s="42" t="s">
        <v>111</v>
      </c>
      <c r="C106" s="43" t="s">
        <v>198</v>
      </c>
      <c r="D106" s="5" t="s">
        <v>315</v>
      </c>
      <c r="E106" s="20">
        <v>20</v>
      </c>
      <c r="F106" s="20">
        <v>25</v>
      </c>
      <c r="G106" s="20">
        <v>20</v>
      </c>
      <c r="H106" s="20">
        <v>15</v>
      </c>
      <c r="I106" s="20"/>
      <c r="J106" s="20"/>
      <c r="K106" s="4"/>
      <c r="L106" s="21">
        <f t="shared" si="4"/>
        <v>80</v>
      </c>
      <c r="M106" s="22" t="str">
        <f aca="true" t="shared" si="5" ref="M106:M137">IF(L106&gt;89,"Xuất sắc",IF(L106&gt;79,"Tốt",IF(L106&gt;69,"Khá",IF(L106&gt;59,"Trung bình khá",IF(L106&gt;49,"Trung bình",IF(L106&gt;29,"Yếu","Kém"))))))</f>
        <v>Tốt</v>
      </c>
    </row>
    <row r="107" spans="1:13" ht="15.75">
      <c r="A107" s="4">
        <v>98</v>
      </c>
      <c r="B107" s="42" t="s">
        <v>112</v>
      </c>
      <c r="C107" s="43" t="s">
        <v>199</v>
      </c>
      <c r="D107" s="5" t="s">
        <v>316</v>
      </c>
      <c r="E107" s="20">
        <v>23</v>
      </c>
      <c r="F107" s="20">
        <v>25</v>
      </c>
      <c r="G107" s="20">
        <v>20</v>
      </c>
      <c r="H107" s="20">
        <v>15</v>
      </c>
      <c r="I107" s="20"/>
      <c r="J107" s="20"/>
      <c r="K107" s="4"/>
      <c r="L107" s="21">
        <f t="shared" si="4"/>
        <v>83</v>
      </c>
      <c r="M107" s="22" t="str">
        <f t="shared" si="5"/>
        <v>Tốt</v>
      </c>
    </row>
    <row r="108" spans="1:13" ht="15.75">
      <c r="A108" s="4">
        <v>99</v>
      </c>
      <c r="B108" s="42" t="s">
        <v>113</v>
      </c>
      <c r="C108" s="43" t="s">
        <v>200</v>
      </c>
      <c r="D108" s="5" t="s">
        <v>317</v>
      </c>
      <c r="E108" s="20">
        <v>25</v>
      </c>
      <c r="F108" s="20">
        <v>25</v>
      </c>
      <c r="G108" s="20">
        <v>20</v>
      </c>
      <c r="H108" s="20">
        <v>15</v>
      </c>
      <c r="I108" s="20"/>
      <c r="J108" s="20"/>
      <c r="K108" s="4"/>
      <c r="L108" s="21">
        <f t="shared" si="4"/>
        <v>85</v>
      </c>
      <c r="M108" s="22" t="str">
        <f t="shared" si="5"/>
        <v>Tốt</v>
      </c>
    </row>
    <row r="109" spans="1:13" ht="15.75">
      <c r="A109" s="4">
        <v>100</v>
      </c>
      <c r="B109" s="42" t="s">
        <v>114</v>
      </c>
      <c r="C109" s="43" t="s">
        <v>200</v>
      </c>
      <c r="D109" s="5" t="s">
        <v>318</v>
      </c>
      <c r="E109" s="20">
        <v>20</v>
      </c>
      <c r="F109" s="20">
        <v>25</v>
      </c>
      <c r="G109" s="20">
        <v>20</v>
      </c>
      <c r="H109" s="20">
        <v>15</v>
      </c>
      <c r="I109" s="20"/>
      <c r="J109" s="20"/>
      <c r="K109" s="4"/>
      <c r="L109" s="21">
        <f t="shared" si="4"/>
        <v>80</v>
      </c>
      <c r="M109" s="22" t="str">
        <f t="shared" si="5"/>
        <v>Tốt</v>
      </c>
    </row>
    <row r="110" spans="1:13" ht="15.75">
      <c r="A110" s="4">
        <v>101</v>
      </c>
      <c r="B110" s="42" t="s">
        <v>115</v>
      </c>
      <c r="C110" s="43" t="s">
        <v>200</v>
      </c>
      <c r="D110" s="5" t="s">
        <v>319</v>
      </c>
      <c r="E110" s="20">
        <v>20</v>
      </c>
      <c r="F110" s="20">
        <v>25</v>
      </c>
      <c r="G110" s="20">
        <v>20</v>
      </c>
      <c r="H110" s="20">
        <v>15</v>
      </c>
      <c r="I110" s="20"/>
      <c r="J110" s="20"/>
      <c r="K110" s="4"/>
      <c r="L110" s="21">
        <f t="shared" si="4"/>
        <v>80</v>
      </c>
      <c r="M110" s="22" t="str">
        <f t="shared" si="5"/>
        <v>Tốt</v>
      </c>
    </row>
    <row r="111" spans="1:13" ht="15.75">
      <c r="A111" s="4">
        <v>102</v>
      </c>
      <c r="B111" s="42" t="s">
        <v>116</v>
      </c>
      <c r="C111" s="43" t="s">
        <v>200</v>
      </c>
      <c r="D111" s="5" t="s">
        <v>320</v>
      </c>
      <c r="E111" s="20">
        <v>20</v>
      </c>
      <c r="F111" s="20">
        <v>25</v>
      </c>
      <c r="G111" s="20">
        <v>20</v>
      </c>
      <c r="H111" s="20">
        <v>15</v>
      </c>
      <c r="I111" s="20"/>
      <c r="J111" s="20"/>
      <c r="K111" s="4"/>
      <c r="L111" s="21">
        <f t="shared" si="4"/>
        <v>80</v>
      </c>
      <c r="M111" s="22" t="str">
        <f t="shared" si="5"/>
        <v>Tốt</v>
      </c>
    </row>
    <row r="112" spans="1:13" ht="15.75">
      <c r="A112" s="4">
        <v>103</v>
      </c>
      <c r="B112" s="42" t="s">
        <v>117</v>
      </c>
      <c r="C112" s="43" t="s">
        <v>201</v>
      </c>
      <c r="D112" s="5" t="s">
        <v>321</v>
      </c>
      <c r="E112" s="20"/>
      <c r="F112" s="20"/>
      <c r="G112" s="20"/>
      <c r="H112" s="20"/>
      <c r="I112" s="20"/>
      <c r="J112" s="20"/>
      <c r="K112" s="4"/>
      <c r="L112" s="21">
        <f t="shared" si="4"/>
        <v>0</v>
      </c>
      <c r="M112" s="22" t="str">
        <f t="shared" si="5"/>
        <v>Kém</v>
      </c>
    </row>
    <row r="113" spans="1:13" ht="15.75">
      <c r="A113" s="4">
        <v>104</v>
      </c>
      <c r="B113" s="42" t="s">
        <v>118</v>
      </c>
      <c r="C113" s="43" t="s">
        <v>202</v>
      </c>
      <c r="D113" s="5" t="s">
        <v>322</v>
      </c>
      <c r="E113" s="20">
        <v>20</v>
      </c>
      <c r="F113" s="20">
        <v>25</v>
      </c>
      <c r="G113" s="20">
        <v>20</v>
      </c>
      <c r="H113" s="20">
        <v>15</v>
      </c>
      <c r="I113" s="20"/>
      <c r="J113" s="20"/>
      <c r="K113" s="4"/>
      <c r="L113" s="21">
        <f t="shared" si="4"/>
        <v>80</v>
      </c>
      <c r="M113" s="22" t="str">
        <f t="shared" si="5"/>
        <v>Tốt</v>
      </c>
    </row>
    <row r="114" spans="1:13" ht="15.75">
      <c r="A114" s="4">
        <v>105</v>
      </c>
      <c r="B114" s="42" t="s">
        <v>119</v>
      </c>
      <c r="C114" s="43" t="s">
        <v>203</v>
      </c>
      <c r="D114" s="5" t="s">
        <v>323</v>
      </c>
      <c r="E114" s="20">
        <v>20</v>
      </c>
      <c r="F114" s="20">
        <v>25</v>
      </c>
      <c r="G114" s="20">
        <v>20</v>
      </c>
      <c r="H114" s="20">
        <v>15</v>
      </c>
      <c r="I114" s="20"/>
      <c r="J114" s="20"/>
      <c r="K114" s="4"/>
      <c r="L114" s="21">
        <f t="shared" si="4"/>
        <v>80</v>
      </c>
      <c r="M114" s="22" t="str">
        <f t="shared" si="5"/>
        <v>Tốt</v>
      </c>
    </row>
    <row r="115" spans="1:13" ht="15.75">
      <c r="A115" s="4">
        <v>106</v>
      </c>
      <c r="B115" s="42" t="s">
        <v>120</v>
      </c>
      <c r="C115" s="43" t="s">
        <v>203</v>
      </c>
      <c r="D115" s="5" t="s">
        <v>324</v>
      </c>
      <c r="E115" s="20">
        <v>20</v>
      </c>
      <c r="F115" s="20">
        <v>25</v>
      </c>
      <c r="G115" s="20">
        <v>20</v>
      </c>
      <c r="H115" s="20">
        <v>15</v>
      </c>
      <c r="I115" s="20"/>
      <c r="J115" s="20"/>
      <c r="K115" s="4"/>
      <c r="L115" s="21">
        <f t="shared" si="4"/>
        <v>80</v>
      </c>
      <c r="M115" s="22" t="str">
        <f t="shared" si="5"/>
        <v>Tốt</v>
      </c>
    </row>
    <row r="116" spans="1:13" ht="15.75">
      <c r="A116" s="4">
        <v>107</v>
      </c>
      <c r="B116" s="42" t="s">
        <v>121</v>
      </c>
      <c r="C116" s="43" t="s">
        <v>204</v>
      </c>
      <c r="D116" s="5" t="s">
        <v>325</v>
      </c>
      <c r="E116" s="20">
        <v>20</v>
      </c>
      <c r="F116" s="20">
        <v>25</v>
      </c>
      <c r="G116" s="20">
        <v>20</v>
      </c>
      <c r="H116" s="20">
        <v>15</v>
      </c>
      <c r="I116" s="20"/>
      <c r="J116" s="20"/>
      <c r="K116" s="4"/>
      <c r="L116" s="21">
        <f t="shared" si="4"/>
        <v>80</v>
      </c>
      <c r="M116" s="22" t="str">
        <f t="shared" si="5"/>
        <v>Tốt</v>
      </c>
    </row>
    <row r="117" spans="1:13" ht="15.75">
      <c r="A117" s="4">
        <v>108</v>
      </c>
      <c r="B117" s="42" t="s">
        <v>122</v>
      </c>
      <c r="C117" s="43" t="s">
        <v>205</v>
      </c>
      <c r="D117" s="5" t="s">
        <v>326</v>
      </c>
      <c r="E117" s="20">
        <v>23</v>
      </c>
      <c r="F117" s="20">
        <v>25</v>
      </c>
      <c r="G117" s="20">
        <v>20</v>
      </c>
      <c r="H117" s="20">
        <v>15</v>
      </c>
      <c r="I117" s="20"/>
      <c r="J117" s="20"/>
      <c r="K117" s="4"/>
      <c r="L117" s="21">
        <f t="shared" si="4"/>
        <v>83</v>
      </c>
      <c r="M117" s="22" t="str">
        <f t="shared" si="5"/>
        <v>Tốt</v>
      </c>
    </row>
    <row r="118" spans="1:13" ht="15.75">
      <c r="A118" s="4">
        <v>109</v>
      </c>
      <c r="B118" s="42" t="s">
        <v>123</v>
      </c>
      <c r="C118" s="43" t="s">
        <v>205</v>
      </c>
      <c r="D118" s="5" t="s">
        <v>327</v>
      </c>
      <c r="E118" s="20">
        <v>20</v>
      </c>
      <c r="F118" s="20">
        <v>25</v>
      </c>
      <c r="G118" s="20">
        <v>20</v>
      </c>
      <c r="H118" s="20">
        <v>15</v>
      </c>
      <c r="I118" s="20"/>
      <c r="J118" s="20"/>
      <c r="K118" s="4"/>
      <c r="L118" s="21">
        <f t="shared" si="4"/>
        <v>80</v>
      </c>
      <c r="M118" s="22" t="str">
        <f t="shared" si="5"/>
        <v>Tốt</v>
      </c>
    </row>
    <row r="119" spans="1:13" ht="15.75">
      <c r="A119" s="4">
        <v>110</v>
      </c>
      <c r="B119" s="42" t="s">
        <v>124</v>
      </c>
      <c r="C119" s="43" t="s">
        <v>206</v>
      </c>
      <c r="D119" s="5" t="s">
        <v>328</v>
      </c>
      <c r="E119" s="20">
        <v>20</v>
      </c>
      <c r="F119" s="20">
        <v>25</v>
      </c>
      <c r="G119" s="20">
        <v>20</v>
      </c>
      <c r="H119" s="20">
        <v>15</v>
      </c>
      <c r="I119" s="20"/>
      <c r="J119" s="20"/>
      <c r="K119" s="4"/>
      <c r="L119" s="21">
        <f t="shared" si="4"/>
        <v>80</v>
      </c>
      <c r="M119" s="22" t="str">
        <f t="shared" si="5"/>
        <v>Tốt</v>
      </c>
    </row>
    <row r="120" spans="1:13" ht="15.75">
      <c r="A120" s="4">
        <v>111</v>
      </c>
      <c r="B120" s="42" t="s">
        <v>125</v>
      </c>
      <c r="C120" s="43" t="s">
        <v>207</v>
      </c>
      <c r="D120" s="5" t="s">
        <v>329</v>
      </c>
      <c r="E120" s="20">
        <v>20</v>
      </c>
      <c r="F120" s="20">
        <v>25</v>
      </c>
      <c r="G120" s="20">
        <v>20</v>
      </c>
      <c r="H120" s="20">
        <v>15</v>
      </c>
      <c r="I120" s="20"/>
      <c r="J120" s="20"/>
      <c r="K120" s="4"/>
      <c r="L120" s="21">
        <f t="shared" si="4"/>
        <v>80</v>
      </c>
      <c r="M120" s="22" t="str">
        <f t="shared" si="5"/>
        <v>Tốt</v>
      </c>
    </row>
    <row r="121" spans="1:13" ht="15.75">
      <c r="A121" s="4">
        <v>112</v>
      </c>
      <c r="B121" s="42" t="s">
        <v>126</v>
      </c>
      <c r="C121" s="43" t="s">
        <v>207</v>
      </c>
      <c r="D121" s="5" t="s">
        <v>330</v>
      </c>
      <c r="E121" s="20">
        <v>20</v>
      </c>
      <c r="F121" s="20">
        <v>25</v>
      </c>
      <c r="G121" s="20">
        <v>20</v>
      </c>
      <c r="H121" s="20">
        <v>15</v>
      </c>
      <c r="I121" s="20">
        <v>10</v>
      </c>
      <c r="J121" s="20"/>
      <c r="K121" s="4"/>
      <c r="L121" s="21">
        <f t="shared" si="4"/>
        <v>90</v>
      </c>
      <c r="M121" s="22" t="str">
        <f t="shared" si="5"/>
        <v>Xuất sắc</v>
      </c>
    </row>
    <row r="122" spans="1:13" ht="15.75">
      <c r="A122" s="4">
        <v>113</v>
      </c>
      <c r="B122" s="42" t="s">
        <v>127</v>
      </c>
      <c r="C122" s="43" t="s">
        <v>208</v>
      </c>
      <c r="D122" s="5" t="s">
        <v>331</v>
      </c>
      <c r="E122" s="20">
        <v>20</v>
      </c>
      <c r="F122" s="20">
        <v>25</v>
      </c>
      <c r="G122" s="20">
        <v>20</v>
      </c>
      <c r="H122" s="20">
        <v>15</v>
      </c>
      <c r="I122" s="20"/>
      <c r="J122" s="20"/>
      <c r="K122" s="4"/>
      <c r="L122" s="21">
        <f t="shared" si="4"/>
        <v>80</v>
      </c>
      <c r="M122" s="22" t="str">
        <f t="shared" si="5"/>
        <v>Tốt</v>
      </c>
    </row>
    <row r="123" spans="1:13" ht="15.75">
      <c r="A123" s="4">
        <v>114</v>
      </c>
      <c r="B123" s="42" t="s">
        <v>128</v>
      </c>
      <c r="C123" s="43" t="s">
        <v>208</v>
      </c>
      <c r="D123" s="5" t="s">
        <v>332</v>
      </c>
      <c r="E123" s="20">
        <v>20</v>
      </c>
      <c r="F123" s="20">
        <v>25</v>
      </c>
      <c r="G123" s="20">
        <v>20</v>
      </c>
      <c r="H123" s="20">
        <v>15</v>
      </c>
      <c r="I123" s="20"/>
      <c r="J123" s="20"/>
      <c r="K123" s="4"/>
      <c r="L123" s="21">
        <f t="shared" si="4"/>
        <v>80</v>
      </c>
      <c r="M123" s="22" t="str">
        <f t="shared" si="5"/>
        <v>Tốt</v>
      </c>
    </row>
    <row r="124" spans="1:13" ht="15.75">
      <c r="A124" s="4">
        <v>115</v>
      </c>
      <c r="B124" s="42" t="s">
        <v>129</v>
      </c>
      <c r="C124" s="43" t="s">
        <v>209</v>
      </c>
      <c r="D124" s="5" t="s">
        <v>333</v>
      </c>
      <c r="E124" s="20">
        <v>20</v>
      </c>
      <c r="F124" s="20">
        <v>25</v>
      </c>
      <c r="G124" s="20">
        <v>20</v>
      </c>
      <c r="H124" s="20">
        <v>15</v>
      </c>
      <c r="I124" s="20"/>
      <c r="J124" s="20"/>
      <c r="K124" s="4"/>
      <c r="L124" s="21">
        <f t="shared" si="4"/>
        <v>80</v>
      </c>
      <c r="M124" s="22" t="str">
        <f t="shared" si="5"/>
        <v>Tốt</v>
      </c>
    </row>
    <row r="125" spans="1:13" ht="15.75">
      <c r="A125" s="4">
        <v>116</v>
      </c>
      <c r="B125" s="42" t="s">
        <v>130</v>
      </c>
      <c r="C125" s="43" t="s">
        <v>209</v>
      </c>
      <c r="D125" s="5" t="s">
        <v>334</v>
      </c>
      <c r="E125" s="20">
        <v>20</v>
      </c>
      <c r="F125" s="20">
        <v>25</v>
      </c>
      <c r="G125" s="20">
        <v>20</v>
      </c>
      <c r="H125" s="20">
        <v>15</v>
      </c>
      <c r="I125" s="20"/>
      <c r="J125" s="20"/>
      <c r="K125" s="4"/>
      <c r="L125" s="21">
        <f t="shared" si="4"/>
        <v>80</v>
      </c>
      <c r="M125" s="22" t="str">
        <f t="shared" si="5"/>
        <v>Tốt</v>
      </c>
    </row>
    <row r="126" spans="1:13" ht="15.75">
      <c r="A126" s="4">
        <v>117</v>
      </c>
      <c r="B126" s="42" t="s">
        <v>112</v>
      </c>
      <c r="C126" s="43" t="s">
        <v>209</v>
      </c>
      <c r="D126" s="5" t="s">
        <v>335</v>
      </c>
      <c r="E126" s="20">
        <v>25</v>
      </c>
      <c r="F126" s="20">
        <v>25</v>
      </c>
      <c r="G126" s="20">
        <v>20</v>
      </c>
      <c r="H126" s="20">
        <v>20</v>
      </c>
      <c r="I126" s="20"/>
      <c r="J126" s="20"/>
      <c r="K126" s="4"/>
      <c r="L126" s="21">
        <f t="shared" si="4"/>
        <v>90</v>
      </c>
      <c r="M126" s="22" t="str">
        <f t="shared" si="5"/>
        <v>Xuất sắc</v>
      </c>
    </row>
    <row r="127" spans="1:13" ht="15.75">
      <c r="A127" s="4">
        <v>118</v>
      </c>
      <c r="B127" s="42" t="s">
        <v>131</v>
      </c>
      <c r="C127" s="43" t="s">
        <v>209</v>
      </c>
      <c r="D127" s="5" t="s">
        <v>336</v>
      </c>
      <c r="E127" s="20">
        <v>20</v>
      </c>
      <c r="F127" s="20">
        <v>25</v>
      </c>
      <c r="G127" s="20">
        <v>20</v>
      </c>
      <c r="H127" s="20">
        <v>15</v>
      </c>
      <c r="I127" s="20"/>
      <c r="J127" s="20"/>
      <c r="K127" s="4"/>
      <c r="L127" s="21">
        <f t="shared" si="4"/>
        <v>80</v>
      </c>
      <c r="M127" s="22" t="str">
        <f t="shared" si="5"/>
        <v>Tốt</v>
      </c>
    </row>
    <row r="128" spans="1:13" ht="15.75">
      <c r="A128" s="4">
        <v>119</v>
      </c>
      <c r="B128" s="42" t="s">
        <v>132</v>
      </c>
      <c r="C128" s="43" t="s">
        <v>210</v>
      </c>
      <c r="D128" s="5" t="s">
        <v>337</v>
      </c>
      <c r="E128" s="20">
        <v>20</v>
      </c>
      <c r="F128" s="20">
        <v>25</v>
      </c>
      <c r="G128" s="20">
        <v>20</v>
      </c>
      <c r="H128" s="20">
        <v>15</v>
      </c>
      <c r="I128" s="20"/>
      <c r="J128" s="20"/>
      <c r="K128" s="4"/>
      <c r="L128" s="21">
        <f t="shared" si="4"/>
        <v>80</v>
      </c>
      <c r="M128" s="22" t="str">
        <f t="shared" si="5"/>
        <v>Tốt</v>
      </c>
    </row>
    <row r="129" spans="1:13" ht="15.75">
      <c r="A129" s="4">
        <v>120</v>
      </c>
      <c r="B129" s="42" t="s">
        <v>133</v>
      </c>
      <c r="C129" s="43" t="s">
        <v>211</v>
      </c>
      <c r="D129" s="5" t="s">
        <v>338</v>
      </c>
      <c r="E129" s="20">
        <v>23</v>
      </c>
      <c r="F129" s="20">
        <v>25</v>
      </c>
      <c r="G129" s="20">
        <v>20</v>
      </c>
      <c r="H129" s="20">
        <v>15</v>
      </c>
      <c r="I129" s="20"/>
      <c r="J129" s="20"/>
      <c r="K129" s="4"/>
      <c r="L129" s="21">
        <f t="shared" si="4"/>
        <v>83</v>
      </c>
      <c r="M129" s="22" t="str">
        <f t="shared" si="5"/>
        <v>Tốt</v>
      </c>
    </row>
    <row r="130" spans="1:13" ht="15.75">
      <c r="A130" s="4">
        <v>121</v>
      </c>
      <c r="B130" s="42" t="s">
        <v>57</v>
      </c>
      <c r="C130" s="43" t="s">
        <v>211</v>
      </c>
      <c r="D130" s="5" t="s">
        <v>339</v>
      </c>
      <c r="E130" s="20">
        <v>25</v>
      </c>
      <c r="F130" s="20">
        <v>25</v>
      </c>
      <c r="G130" s="20">
        <v>20</v>
      </c>
      <c r="H130" s="20">
        <v>15</v>
      </c>
      <c r="I130" s="20"/>
      <c r="J130" s="20"/>
      <c r="K130" s="4"/>
      <c r="L130" s="21">
        <f t="shared" si="4"/>
        <v>85</v>
      </c>
      <c r="M130" s="22" t="str">
        <f t="shared" si="5"/>
        <v>Tốt</v>
      </c>
    </row>
    <row r="131" spans="1:13" ht="15.75">
      <c r="A131" s="4">
        <v>122</v>
      </c>
      <c r="B131" s="42" t="s">
        <v>134</v>
      </c>
      <c r="C131" s="43" t="s">
        <v>212</v>
      </c>
      <c r="D131" s="5" t="s">
        <v>340</v>
      </c>
      <c r="E131" s="20">
        <v>20</v>
      </c>
      <c r="F131" s="20">
        <v>25</v>
      </c>
      <c r="G131" s="20">
        <v>20</v>
      </c>
      <c r="H131" s="20">
        <v>20</v>
      </c>
      <c r="I131" s="20"/>
      <c r="J131" s="20"/>
      <c r="K131" s="4"/>
      <c r="L131" s="21">
        <f t="shared" si="4"/>
        <v>85</v>
      </c>
      <c r="M131" s="22" t="str">
        <f t="shared" si="5"/>
        <v>Tốt</v>
      </c>
    </row>
    <row r="132" spans="1:13" ht="15.75">
      <c r="A132" s="4">
        <v>123</v>
      </c>
      <c r="B132" s="42" t="s">
        <v>135</v>
      </c>
      <c r="C132" s="43" t="s">
        <v>213</v>
      </c>
      <c r="D132" s="5" t="s">
        <v>341</v>
      </c>
      <c r="E132" s="23">
        <v>20</v>
      </c>
      <c r="F132" s="23">
        <v>25</v>
      </c>
      <c r="G132" s="23">
        <v>20</v>
      </c>
      <c r="H132" s="23">
        <v>15</v>
      </c>
      <c r="I132" s="20"/>
      <c r="J132" s="20"/>
      <c r="K132" s="4"/>
      <c r="L132" s="21">
        <f t="shared" si="4"/>
        <v>80</v>
      </c>
      <c r="M132" s="22" t="str">
        <f t="shared" si="5"/>
        <v>Tốt</v>
      </c>
    </row>
    <row r="133" spans="1:13" ht="15.75">
      <c r="A133" s="4">
        <v>124</v>
      </c>
      <c r="B133" s="42" t="s">
        <v>31</v>
      </c>
      <c r="C133" s="43" t="s">
        <v>213</v>
      </c>
      <c r="D133" s="5" t="s">
        <v>342</v>
      </c>
      <c r="E133" s="20">
        <v>20</v>
      </c>
      <c r="F133" s="20">
        <v>25</v>
      </c>
      <c r="G133" s="20">
        <v>20</v>
      </c>
      <c r="H133" s="20">
        <v>15</v>
      </c>
      <c r="I133" s="20"/>
      <c r="J133" s="20"/>
      <c r="K133" s="4"/>
      <c r="L133" s="21">
        <f t="shared" si="4"/>
        <v>80</v>
      </c>
      <c r="M133" s="22" t="str">
        <f t="shared" si="5"/>
        <v>Tốt</v>
      </c>
    </row>
    <row r="134" spans="1:13" ht="15.75">
      <c r="A134" s="4">
        <v>125</v>
      </c>
      <c r="B134" s="42" t="s">
        <v>136</v>
      </c>
      <c r="C134" s="43" t="s">
        <v>214</v>
      </c>
      <c r="D134" s="5" t="s">
        <v>343</v>
      </c>
      <c r="E134" s="20">
        <v>20</v>
      </c>
      <c r="F134" s="20">
        <v>25</v>
      </c>
      <c r="G134" s="20">
        <v>20</v>
      </c>
      <c r="H134" s="20">
        <v>15</v>
      </c>
      <c r="I134" s="20"/>
      <c r="J134" s="20"/>
      <c r="K134" s="4"/>
      <c r="L134" s="21">
        <f t="shared" si="4"/>
        <v>80</v>
      </c>
      <c r="M134" s="22" t="str">
        <f t="shared" si="5"/>
        <v>Tốt</v>
      </c>
    </row>
    <row r="135" spans="1:13" ht="15.75">
      <c r="A135" s="4">
        <v>126</v>
      </c>
      <c r="B135" s="42" t="s">
        <v>137</v>
      </c>
      <c r="C135" s="43" t="s">
        <v>215</v>
      </c>
      <c r="D135" s="5" t="s">
        <v>344</v>
      </c>
      <c r="E135" s="20">
        <v>20</v>
      </c>
      <c r="F135" s="20">
        <v>25</v>
      </c>
      <c r="G135" s="20">
        <v>20</v>
      </c>
      <c r="H135" s="20">
        <v>15</v>
      </c>
      <c r="I135" s="20"/>
      <c r="J135" s="20"/>
      <c r="K135" s="4"/>
      <c r="L135" s="21">
        <f t="shared" si="4"/>
        <v>80</v>
      </c>
      <c r="M135" s="22" t="str">
        <f t="shared" si="5"/>
        <v>Tốt</v>
      </c>
    </row>
    <row r="136" spans="1:13" ht="15.75">
      <c r="A136" s="4">
        <v>127</v>
      </c>
      <c r="B136" s="42" t="s">
        <v>138</v>
      </c>
      <c r="C136" s="43" t="s">
        <v>215</v>
      </c>
      <c r="D136" s="5" t="s">
        <v>345</v>
      </c>
      <c r="E136" s="20">
        <v>23</v>
      </c>
      <c r="F136" s="20">
        <v>25</v>
      </c>
      <c r="G136" s="20">
        <v>20</v>
      </c>
      <c r="H136" s="20">
        <v>15</v>
      </c>
      <c r="I136" s="20"/>
      <c r="J136" s="20"/>
      <c r="K136" s="4"/>
      <c r="L136" s="21">
        <f t="shared" si="4"/>
        <v>83</v>
      </c>
      <c r="M136" s="22" t="str">
        <f t="shared" si="5"/>
        <v>Tốt</v>
      </c>
    </row>
    <row r="137" spans="1:13" ht="15.75">
      <c r="A137" s="4">
        <v>128</v>
      </c>
      <c r="B137" s="42" t="s">
        <v>139</v>
      </c>
      <c r="C137" s="43" t="s">
        <v>216</v>
      </c>
      <c r="D137" s="5" t="s">
        <v>346</v>
      </c>
      <c r="E137" s="20">
        <v>23</v>
      </c>
      <c r="F137" s="20">
        <v>25</v>
      </c>
      <c r="G137" s="20">
        <v>20</v>
      </c>
      <c r="H137" s="20">
        <v>15</v>
      </c>
      <c r="I137" s="20"/>
      <c r="J137" s="20"/>
      <c r="K137" s="4"/>
      <c r="L137" s="21">
        <f t="shared" si="4"/>
        <v>83</v>
      </c>
      <c r="M137" s="22" t="str">
        <f t="shared" si="5"/>
        <v>Tốt</v>
      </c>
    </row>
    <row r="138" spans="1:13" ht="15.75">
      <c r="A138" s="4">
        <v>129</v>
      </c>
      <c r="B138" s="42" t="s">
        <v>140</v>
      </c>
      <c r="C138" s="43" t="s">
        <v>217</v>
      </c>
      <c r="D138" s="5" t="s">
        <v>347</v>
      </c>
      <c r="E138" s="20">
        <v>20</v>
      </c>
      <c r="F138" s="20">
        <v>25</v>
      </c>
      <c r="G138" s="20">
        <v>20</v>
      </c>
      <c r="H138" s="20">
        <v>15</v>
      </c>
      <c r="I138" s="20"/>
      <c r="J138" s="20"/>
      <c r="K138" s="4"/>
      <c r="L138" s="21">
        <f t="shared" si="4"/>
        <v>80</v>
      </c>
      <c r="M138" s="22" t="str">
        <f>IF(L138&gt;89,"Xuất sắc",IF(L138&gt;79,"Tốt",IF(L138&gt;69,"Khá",IF(L138&gt;59,"Trung bình khá",IF(L138&gt;49,"Trung bình",IF(L138&gt;29,"Yếu","Kém"))))))</f>
        <v>Tốt</v>
      </c>
    </row>
    <row r="139" spans="1:13" ht="15.75">
      <c r="A139" s="4">
        <v>130</v>
      </c>
      <c r="B139" s="42" t="s">
        <v>54</v>
      </c>
      <c r="C139" s="43" t="s">
        <v>218</v>
      </c>
      <c r="D139" s="5" t="s">
        <v>348</v>
      </c>
      <c r="E139" s="20">
        <v>20</v>
      </c>
      <c r="F139" s="20">
        <v>25</v>
      </c>
      <c r="G139" s="20">
        <v>20</v>
      </c>
      <c r="H139" s="20">
        <v>15</v>
      </c>
      <c r="I139" s="20">
        <v>10</v>
      </c>
      <c r="J139" s="20"/>
      <c r="K139" s="4"/>
      <c r="L139" s="21">
        <f>SUM(E139:K139)</f>
        <v>90</v>
      </c>
      <c r="M139" s="22" t="str">
        <f>IF(L139&gt;89,"Xuất sắc",IF(L139&gt;79,"Tốt",IF(L139&gt;69,"Khá",IF(L139&gt;59,"Trung bình khá",IF(L139&gt;49,"Trung bình",IF(L139&gt;29,"Yếu","Kém"))))))</f>
        <v>Xuất sắc</v>
      </c>
    </row>
    <row r="140" spans="1:13" ht="15.75">
      <c r="A140" s="4">
        <v>131</v>
      </c>
      <c r="B140" s="42" t="s">
        <v>141</v>
      </c>
      <c r="C140" s="43" t="s">
        <v>218</v>
      </c>
      <c r="D140" s="5" t="s">
        <v>349</v>
      </c>
      <c r="E140" s="20">
        <v>25</v>
      </c>
      <c r="F140" s="20">
        <v>25</v>
      </c>
      <c r="G140" s="20">
        <v>20</v>
      </c>
      <c r="H140" s="20">
        <v>15</v>
      </c>
      <c r="I140" s="20"/>
      <c r="J140" s="20"/>
      <c r="K140" s="4"/>
      <c r="L140" s="21">
        <f>SUM(E140:K140)</f>
        <v>85</v>
      </c>
      <c r="M140" s="22" t="str">
        <f>IF(L140&gt;89,"Xuất sắc",IF(L140&gt;79,"Tốt",IF(L140&gt;69,"Khá",IF(L140&gt;59,"Trung bình khá",IF(L140&gt;49,"Trung bình",IF(L140&gt;29,"Yếu","Kém"))))))</f>
        <v>Tốt</v>
      </c>
    </row>
  </sheetData>
  <sheetProtection/>
  <mergeCells count="14">
    <mergeCell ref="A5:M5"/>
    <mergeCell ref="A1:D1"/>
    <mergeCell ref="G1:M1"/>
    <mergeCell ref="A2:D2"/>
    <mergeCell ref="G2:M2"/>
    <mergeCell ref="A4:M4"/>
    <mergeCell ref="M7:M8"/>
    <mergeCell ref="B9:C9"/>
    <mergeCell ref="A7:A8"/>
    <mergeCell ref="B7:C8"/>
    <mergeCell ref="D7:D8"/>
    <mergeCell ref="E7:J7"/>
    <mergeCell ref="K7:K8"/>
    <mergeCell ref="L7:L8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38"/>
  <sheetViews>
    <sheetView zoomScalePageLayoutView="0" workbookViewId="0" topLeftCell="A1">
      <selection activeCell="L138" sqref="L138"/>
    </sheetView>
  </sheetViews>
  <sheetFormatPr defaultColWidth="9.140625" defaultRowHeight="15"/>
  <cols>
    <col min="1" max="1" width="5.00390625" style="0" customWidth="1"/>
    <col min="2" max="2" width="19.00390625" style="0" customWidth="1"/>
    <col min="3" max="3" width="9.00390625" style="0" customWidth="1"/>
    <col min="4" max="4" width="12.8515625" style="0" bestFit="1" customWidth="1"/>
  </cols>
  <sheetData>
    <row r="1" spans="1:13" ht="15.75">
      <c r="A1" s="73" t="s">
        <v>0</v>
      </c>
      <c r="B1" s="73"/>
      <c r="C1" s="73"/>
      <c r="D1" s="73"/>
      <c r="E1" s="1"/>
      <c r="F1" s="1"/>
      <c r="G1" s="74" t="s">
        <v>1</v>
      </c>
      <c r="H1" s="74"/>
      <c r="I1" s="74"/>
      <c r="J1" s="74"/>
      <c r="K1" s="74"/>
      <c r="L1" s="74"/>
      <c r="M1" s="74"/>
    </row>
    <row r="2" spans="1:13" ht="15.75">
      <c r="A2" s="75" t="s">
        <v>2154</v>
      </c>
      <c r="B2" s="75"/>
      <c r="C2" s="75"/>
      <c r="D2" s="75"/>
      <c r="E2" s="1"/>
      <c r="F2" s="1"/>
      <c r="G2" s="74" t="s">
        <v>2</v>
      </c>
      <c r="H2" s="74"/>
      <c r="I2" s="74"/>
      <c r="J2" s="74"/>
      <c r="K2" s="74"/>
      <c r="L2" s="74"/>
      <c r="M2" s="74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72" t="s">
        <v>2155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18.75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7" spans="1:13" ht="15">
      <c r="A7" s="76" t="s">
        <v>4</v>
      </c>
      <c r="B7" s="76" t="s">
        <v>5</v>
      </c>
      <c r="C7" s="76"/>
      <c r="D7" s="76" t="s">
        <v>6</v>
      </c>
      <c r="E7" s="76" t="s">
        <v>7</v>
      </c>
      <c r="F7" s="76"/>
      <c r="G7" s="76"/>
      <c r="H7" s="76"/>
      <c r="I7" s="76"/>
      <c r="J7" s="76"/>
      <c r="K7" s="78" t="s">
        <v>8</v>
      </c>
      <c r="L7" s="78" t="s">
        <v>9</v>
      </c>
      <c r="M7" s="76" t="s">
        <v>10</v>
      </c>
    </row>
    <row r="8" spans="1:13" ht="15">
      <c r="A8" s="76"/>
      <c r="B8" s="76"/>
      <c r="C8" s="76"/>
      <c r="D8" s="76"/>
      <c r="E8" s="7" t="s">
        <v>11</v>
      </c>
      <c r="F8" s="7" t="s">
        <v>12</v>
      </c>
      <c r="G8" s="7" t="s">
        <v>13</v>
      </c>
      <c r="H8" s="7" t="s">
        <v>14</v>
      </c>
      <c r="I8" s="7" t="s">
        <v>15</v>
      </c>
      <c r="J8" s="7" t="s">
        <v>16</v>
      </c>
      <c r="K8" s="78"/>
      <c r="L8" s="78"/>
      <c r="M8" s="76"/>
    </row>
    <row r="9" spans="1:13" ht="15">
      <c r="A9" s="8">
        <v>1</v>
      </c>
      <c r="B9" s="77">
        <v>2</v>
      </c>
      <c r="C9" s="77"/>
      <c r="D9" s="8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</row>
    <row r="10" spans="1:13" ht="15">
      <c r="A10" s="9">
        <v>1</v>
      </c>
      <c r="B10" s="62" t="s">
        <v>124</v>
      </c>
      <c r="C10" s="63" t="s">
        <v>1720</v>
      </c>
      <c r="D10" s="17" t="s">
        <v>2247</v>
      </c>
      <c r="E10" s="9">
        <v>30</v>
      </c>
      <c r="F10" s="9">
        <v>25</v>
      </c>
      <c r="G10" s="9">
        <v>15</v>
      </c>
      <c r="H10" s="9">
        <v>15</v>
      </c>
      <c r="I10" s="9"/>
      <c r="J10" s="9"/>
      <c r="K10" s="9"/>
      <c r="L10" s="9">
        <f>SUM(E10:K10)</f>
        <v>85</v>
      </c>
      <c r="M10" s="9" t="str">
        <f aca="true" t="shared" si="0" ref="M10:M73">IF(L10&gt;89,"Xuất sắc",IF(L10&gt;79,"Tốt",IF(L10&gt;69,"Khá",IF(L10&gt;59,"Trung bình khá",IF(L10&gt;49,"Trung bình",IF(L10&gt;29,"Yếu","Kém"))))))</f>
        <v>Tốt</v>
      </c>
    </row>
    <row r="11" spans="1:13" ht="15">
      <c r="A11" s="9">
        <v>2</v>
      </c>
      <c r="B11" s="62" t="s">
        <v>66</v>
      </c>
      <c r="C11" s="63" t="s">
        <v>142</v>
      </c>
      <c r="D11" s="17" t="s">
        <v>2248</v>
      </c>
      <c r="E11" s="9">
        <v>28</v>
      </c>
      <c r="F11" s="9">
        <v>25</v>
      </c>
      <c r="G11" s="9">
        <v>20</v>
      </c>
      <c r="H11" s="9">
        <v>15</v>
      </c>
      <c r="I11" s="9"/>
      <c r="J11" s="9"/>
      <c r="K11" s="9"/>
      <c r="L11" s="9">
        <f aca="true" t="shared" si="1" ref="L11:L74">SUM(E11:K11)</f>
        <v>88</v>
      </c>
      <c r="M11" s="9" t="str">
        <f t="shared" si="0"/>
        <v>Tốt</v>
      </c>
    </row>
    <row r="12" spans="1:13" ht="15">
      <c r="A12" s="9">
        <v>3</v>
      </c>
      <c r="B12" s="62" t="s">
        <v>360</v>
      </c>
      <c r="C12" s="63" t="s">
        <v>142</v>
      </c>
      <c r="D12" s="17" t="s">
        <v>2249</v>
      </c>
      <c r="E12" s="9">
        <v>30</v>
      </c>
      <c r="F12" s="9">
        <v>25</v>
      </c>
      <c r="G12" s="9">
        <v>15</v>
      </c>
      <c r="H12" s="9">
        <v>15</v>
      </c>
      <c r="I12" s="9"/>
      <c r="J12" s="9"/>
      <c r="K12" s="9"/>
      <c r="L12" s="9">
        <f t="shared" si="1"/>
        <v>85</v>
      </c>
      <c r="M12" s="9" t="str">
        <f t="shared" si="0"/>
        <v>Tốt</v>
      </c>
    </row>
    <row r="13" spans="1:13" ht="15">
      <c r="A13" s="9">
        <v>4</v>
      </c>
      <c r="B13" s="62" t="s">
        <v>2156</v>
      </c>
      <c r="C13" s="63" t="s">
        <v>143</v>
      </c>
      <c r="D13" s="17" t="s">
        <v>2250</v>
      </c>
      <c r="E13" s="9">
        <v>20</v>
      </c>
      <c r="F13" s="9">
        <v>25</v>
      </c>
      <c r="G13" s="9">
        <v>15</v>
      </c>
      <c r="H13" s="9">
        <v>15</v>
      </c>
      <c r="I13" s="9"/>
      <c r="J13" s="9"/>
      <c r="K13" s="9"/>
      <c r="L13" s="9">
        <f t="shared" si="1"/>
        <v>75</v>
      </c>
      <c r="M13" s="9" t="str">
        <f t="shared" si="0"/>
        <v>Khá</v>
      </c>
    </row>
    <row r="14" spans="1:13" ht="15">
      <c r="A14" s="9">
        <v>5</v>
      </c>
      <c r="B14" s="62" t="s">
        <v>811</v>
      </c>
      <c r="C14" s="63" t="s">
        <v>143</v>
      </c>
      <c r="D14" s="17" t="s">
        <v>2251</v>
      </c>
      <c r="E14" s="9">
        <v>30</v>
      </c>
      <c r="F14" s="9">
        <v>25</v>
      </c>
      <c r="G14" s="9">
        <v>20</v>
      </c>
      <c r="H14" s="9">
        <v>15</v>
      </c>
      <c r="I14" s="9"/>
      <c r="J14" s="9"/>
      <c r="K14" s="9"/>
      <c r="L14" s="9">
        <f t="shared" si="1"/>
        <v>90</v>
      </c>
      <c r="M14" s="9" t="str">
        <f t="shared" si="0"/>
        <v>Xuất sắc</v>
      </c>
    </row>
    <row r="15" spans="1:13" ht="15">
      <c r="A15" s="9">
        <v>6</v>
      </c>
      <c r="B15" s="62" t="s">
        <v>357</v>
      </c>
      <c r="C15" s="63" t="s">
        <v>432</v>
      </c>
      <c r="D15" s="17" t="s">
        <v>2252</v>
      </c>
      <c r="E15" s="9">
        <v>30</v>
      </c>
      <c r="F15" s="9">
        <v>25</v>
      </c>
      <c r="G15" s="9">
        <v>15</v>
      </c>
      <c r="H15" s="9">
        <v>15</v>
      </c>
      <c r="I15" s="9"/>
      <c r="J15" s="9"/>
      <c r="K15" s="9"/>
      <c r="L15" s="9">
        <f t="shared" si="1"/>
        <v>85</v>
      </c>
      <c r="M15" s="9" t="str">
        <f t="shared" si="0"/>
        <v>Tốt</v>
      </c>
    </row>
    <row r="16" spans="1:13" ht="15">
      <c r="A16" s="9">
        <v>7</v>
      </c>
      <c r="B16" s="62" t="s">
        <v>423</v>
      </c>
      <c r="C16" s="63" t="s">
        <v>147</v>
      </c>
      <c r="D16" s="17" t="s">
        <v>2253</v>
      </c>
      <c r="E16" s="9">
        <v>30</v>
      </c>
      <c r="F16" s="9">
        <v>25</v>
      </c>
      <c r="G16" s="9">
        <v>20</v>
      </c>
      <c r="H16" s="9">
        <v>15</v>
      </c>
      <c r="I16" s="9"/>
      <c r="J16" s="9"/>
      <c r="K16" s="9"/>
      <c r="L16" s="9">
        <f t="shared" si="1"/>
        <v>90</v>
      </c>
      <c r="M16" s="9" t="str">
        <f t="shared" si="0"/>
        <v>Xuất sắc</v>
      </c>
    </row>
    <row r="17" spans="1:13" ht="15">
      <c r="A17" s="9">
        <v>8</v>
      </c>
      <c r="B17" s="62" t="s">
        <v>133</v>
      </c>
      <c r="C17" s="63" t="s">
        <v>2157</v>
      </c>
      <c r="D17" s="17" t="s">
        <v>2254</v>
      </c>
      <c r="E17" s="9">
        <v>20</v>
      </c>
      <c r="F17" s="9">
        <v>20</v>
      </c>
      <c r="G17" s="9">
        <v>15</v>
      </c>
      <c r="H17" s="9">
        <v>15</v>
      </c>
      <c r="I17" s="9"/>
      <c r="J17" s="9"/>
      <c r="K17" s="9"/>
      <c r="L17" s="9">
        <f t="shared" si="1"/>
        <v>70</v>
      </c>
      <c r="M17" s="9" t="str">
        <f t="shared" si="0"/>
        <v>Khá</v>
      </c>
    </row>
    <row r="18" spans="1:13" ht="15">
      <c r="A18" s="9">
        <v>9</v>
      </c>
      <c r="B18" s="62" t="s">
        <v>1557</v>
      </c>
      <c r="C18" s="63" t="s">
        <v>148</v>
      </c>
      <c r="D18" s="17" t="s">
        <v>2255</v>
      </c>
      <c r="E18" s="9">
        <v>25</v>
      </c>
      <c r="F18" s="9">
        <v>25</v>
      </c>
      <c r="G18" s="9">
        <v>18</v>
      </c>
      <c r="H18" s="9">
        <v>15</v>
      </c>
      <c r="I18" s="9"/>
      <c r="J18" s="9"/>
      <c r="K18" s="9"/>
      <c r="L18" s="9">
        <f t="shared" si="1"/>
        <v>83</v>
      </c>
      <c r="M18" s="9" t="str">
        <f t="shared" si="0"/>
        <v>Tốt</v>
      </c>
    </row>
    <row r="19" spans="1:13" ht="15">
      <c r="A19" s="9">
        <v>10</v>
      </c>
      <c r="B19" s="62" t="s">
        <v>2158</v>
      </c>
      <c r="C19" s="63" t="s">
        <v>2159</v>
      </c>
      <c r="D19" s="17" t="s">
        <v>2256</v>
      </c>
      <c r="E19" s="9">
        <v>30</v>
      </c>
      <c r="F19" s="9">
        <v>25</v>
      </c>
      <c r="G19" s="9">
        <v>20</v>
      </c>
      <c r="H19" s="9">
        <v>15</v>
      </c>
      <c r="I19" s="9"/>
      <c r="J19" s="9"/>
      <c r="K19" s="9"/>
      <c r="L19" s="9">
        <f t="shared" si="1"/>
        <v>90</v>
      </c>
      <c r="M19" s="9" t="str">
        <f t="shared" si="0"/>
        <v>Xuất sắc</v>
      </c>
    </row>
    <row r="20" spans="1:13" ht="15">
      <c r="A20" s="9">
        <v>11</v>
      </c>
      <c r="B20" s="62" t="s">
        <v>373</v>
      </c>
      <c r="C20" s="63" t="s">
        <v>149</v>
      </c>
      <c r="D20" s="17" t="s">
        <v>2257</v>
      </c>
      <c r="E20" s="9"/>
      <c r="F20" s="9"/>
      <c r="G20" s="9"/>
      <c r="H20" s="9"/>
      <c r="I20" s="9"/>
      <c r="J20" s="9"/>
      <c r="K20" s="9"/>
      <c r="L20" s="9">
        <f t="shared" si="1"/>
        <v>0</v>
      </c>
      <c r="M20" s="9" t="str">
        <f t="shared" si="0"/>
        <v>Kém</v>
      </c>
    </row>
    <row r="21" spans="1:13" ht="15">
      <c r="A21" s="9">
        <v>12</v>
      </c>
      <c r="B21" s="62" t="s">
        <v>2160</v>
      </c>
      <c r="C21" s="63" t="s">
        <v>151</v>
      </c>
      <c r="D21" s="17" t="s">
        <v>2258</v>
      </c>
      <c r="E21" s="9">
        <v>30</v>
      </c>
      <c r="F21" s="9">
        <v>25</v>
      </c>
      <c r="G21" s="9">
        <v>20</v>
      </c>
      <c r="H21" s="9">
        <v>15</v>
      </c>
      <c r="I21" s="9"/>
      <c r="J21" s="9"/>
      <c r="K21" s="9"/>
      <c r="L21" s="9">
        <f t="shared" si="1"/>
        <v>90</v>
      </c>
      <c r="M21" s="9" t="str">
        <f t="shared" si="0"/>
        <v>Xuất sắc</v>
      </c>
    </row>
    <row r="22" spans="1:13" ht="15">
      <c r="A22" s="9">
        <v>13</v>
      </c>
      <c r="B22" s="62" t="s">
        <v>2161</v>
      </c>
      <c r="C22" s="63" t="s">
        <v>434</v>
      </c>
      <c r="D22" s="17" t="s">
        <v>2259</v>
      </c>
      <c r="E22" s="9">
        <v>23</v>
      </c>
      <c r="F22" s="9">
        <v>25</v>
      </c>
      <c r="G22" s="9">
        <v>20</v>
      </c>
      <c r="H22" s="9">
        <v>15</v>
      </c>
      <c r="I22" s="9"/>
      <c r="J22" s="9"/>
      <c r="K22" s="9"/>
      <c r="L22" s="9">
        <f t="shared" si="1"/>
        <v>83</v>
      </c>
      <c r="M22" s="9" t="str">
        <f t="shared" si="0"/>
        <v>Tốt</v>
      </c>
    </row>
    <row r="23" spans="1:13" ht="15">
      <c r="A23" s="9">
        <v>14</v>
      </c>
      <c r="B23" s="62" t="s">
        <v>2162</v>
      </c>
      <c r="C23" s="63" t="s">
        <v>434</v>
      </c>
      <c r="D23" s="17" t="s">
        <v>2260</v>
      </c>
      <c r="E23" s="9">
        <v>30</v>
      </c>
      <c r="F23" s="9">
        <v>25</v>
      </c>
      <c r="G23" s="9">
        <v>20</v>
      </c>
      <c r="H23" s="9">
        <v>15</v>
      </c>
      <c r="I23" s="9">
        <v>9</v>
      </c>
      <c r="J23" s="9"/>
      <c r="K23" s="9"/>
      <c r="L23" s="9">
        <f t="shared" si="1"/>
        <v>99</v>
      </c>
      <c r="M23" s="9" t="str">
        <f t="shared" si="0"/>
        <v>Xuất sắc</v>
      </c>
    </row>
    <row r="24" spans="1:13" ht="15">
      <c r="A24" s="9">
        <v>15</v>
      </c>
      <c r="B24" s="62" t="s">
        <v>2163</v>
      </c>
      <c r="C24" s="63" t="s">
        <v>434</v>
      </c>
      <c r="D24" s="17" t="s">
        <v>2261</v>
      </c>
      <c r="E24" s="9">
        <v>28</v>
      </c>
      <c r="F24" s="9">
        <v>25</v>
      </c>
      <c r="G24" s="9">
        <v>20</v>
      </c>
      <c r="H24" s="4">
        <v>15</v>
      </c>
      <c r="I24" s="9"/>
      <c r="J24" s="9"/>
      <c r="K24" s="9"/>
      <c r="L24" s="9">
        <f t="shared" si="1"/>
        <v>88</v>
      </c>
      <c r="M24" s="9" t="str">
        <f t="shared" si="0"/>
        <v>Tốt</v>
      </c>
    </row>
    <row r="25" spans="1:13" ht="15">
      <c r="A25" s="9">
        <v>16</v>
      </c>
      <c r="B25" s="62" t="s">
        <v>2164</v>
      </c>
      <c r="C25" s="63" t="s">
        <v>154</v>
      </c>
      <c r="D25" s="17" t="s">
        <v>2262</v>
      </c>
      <c r="E25" s="9">
        <v>30</v>
      </c>
      <c r="F25" s="9">
        <v>25</v>
      </c>
      <c r="G25" s="9">
        <v>20</v>
      </c>
      <c r="H25" s="9">
        <v>15</v>
      </c>
      <c r="I25" s="9"/>
      <c r="J25" s="9"/>
      <c r="K25" s="9"/>
      <c r="L25" s="9">
        <f t="shared" si="1"/>
        <v>90</v>
      </c>
      <c r="M25" s="9" t="str">
        <f t="shared" si="0"/>
        <v>Xuất sắc</v>
      </c>
    </row>
    <row r="26" spans="1:13" ht="15">
      <c r="A26" s="9">
        <v>17</v>
      </c>
      <c r="B26" s="62" t="s">
        <v>2165</v>
      </c>
      <c r="C26" s="63" t="s">
        <v>1067</v>
      </c>
      <c r="D26" s="17" t="s">
        <v>2263</v>
      </c>
      <c r="E26" s="9">
        <v>28</v>
      </c>
      <c r="F26" s="9">
        <v>25</v>
      </c>
      <c r="G26" s="9">
        <v>15</v>
      </c>
      <c r="H26" s="9">
        <v>15</v>
      </c>
      <c r="I26" s="9"/>
      <c r="J26" s="9"/>
      <c r="K26" s="9"/>
      <c r="L26" s="9">
        <f t="shared" si="1"/>
        <v>83</v>
      </c>
      <c r="M26" s="9" t="str">
        <f t="shared" si="0"/>
        <v>Tốt</v>
      </c>
    </row>
    <row r="27" spans="1:13" ht="15">
      <c r="A27" s="9">
        <v>18</v>
      </c>
      <c r="B27" s="62" t="s">
        <v>836</v>
      </c>
      <c r="C27" s="63" t="s">
        <v>157</v>
      </c>
      <c r="D27" s="17" t="s">
        <v>2264</v>
      </c>
      <c r="E27" s="9">
        <v>30</v>
      </c>
      <c r="F27" s="9">
        <v>25</v>
      </c>
      <c r="G27" s="9">
        <v>15</v>
      </c>
      <c r="H27" s="9">
        <v>15</v>
      </c>
      <c r="I27" s="9">
        <v>10</v>
      </c>
      <c r="J27" s="9"/>
      <c r="K27" s="9"/>
      <c r="L27" s="9">
        <f t="shared" si="1"/>
        <v>95</v>
      </c>
      <c r="M27" s="9" t="str">
        <f t="shared" si="0"/>
        <v>Xuất sắc</v>
      </c>
    </row>
    <row r="28" spans="1:13" ht="15">
      <c r="A28" s="9">
        <v>19</v>
      </c>
      <c r="B28" s="62" t="s">
        <v>2166</v>
      </c>
      <c r="C28" s="63" t="s">
        <v>2167</v>
      </c>
      <c r="D28" s="17" t="s">
        <v>2265</v>
      </c>
      <c r="E28" s="9">
        <v>27</v>
      </c>
      <c r="F28" s="9">
        <v>25</v>
      </c>
      <c r="G28" s="9">
        <v>18</v>
      </c>
      <c r="H28" s="9">
        <v>15</v>
      </c>
      <c r="I28" s="9"/>
      <c r="J28" s="9"/>
      <c r="K28" s="9"/>
      <c r="L28" s="9">
        <f t="shared" si="1"/>
        <v>85</v>
      </c>
      <c r="M28" s="9" t="str">
        <f t="shared" si="0"/>
        <v>Tốt</v>
      </c>
    </row>
    <row r="29" spans="1:13" ht="15">
      <c r="A29" s="9">
        <v>20</v>
      </c>
      <c r="B29" s="62" t="s">
        <v>2168</v>
      </c>
      <c r="C29" s="63" t="s">
        <v>830</v>
      </c>
      <c r="D29" s="17" t="s">
        <v>2266</v>
      </c>
      <c r="E29" s="9">
        <v>27</v>
      </c>
      <c r="F29" s="9">
        <v>25</v>
      </c>
      <c r="G29" s="9">
        <v>13</v>
      </c>
      <c r="H29" s="9">
        <v>15</v>
      </c>
      <c r="I29" s="9"/>
      <c r="J29" s="9"/>
      <c r="K29" s="9"/>
      <c r="L29" s="9">
        <f t="shared" si="1"/>
        <v>80</v>
      </c>
      <c r="M29" s="9" t="str">
        <f t="shared" si="0"/>
        <v>Tốt</v>
      </c>
    </row>
    <row r="30" spans="1:13" ht="15">
      <c r="A30" s="9">
        <v>21</v>
      </c>
      <c r="B30" s="62" t="s">
        <v>2169</v>
      </c>
      <c r="C30" s="63" t="s">
        <v>830</v>
      </c>
      <c r="D30" s="17" t="s">
        <v>2267</v>
      </c>
      <c r="E30" s="9">
        <v>23</v>
      </c>
      <c r="F30" s="9">
        <v>25</v>
      </c>
      <c r="G30" s="9">
        <v>15</v>
      </c>
      <c r="H30" s="9">
        <v>15</v>
      </c>
      <c r="I30" s="9"/>
      <c r="J30" s="9"/>
      <c r="K30" s="9"/>
      <c r="L30" s="9">
        <f t="shared" si="1"/>
        <v>78</v>
      </c>
      <c r="M30" s="9" t="str">
        <f t="shared" si="0"/>
        <v>Khá</v>
      </c>
    </row>
    <row r="31" spans="1:13" ht="15">
      <c r="A31" s="9">
        <v>22</v>
      </c>
      <c r="B31" s="62" t="s">
        <v>2170</v>
      </c>
      <c r="C31" s="63" t="s">
        <v>158</v>
      </c>
      <c r="D31" s="17" t="s">
        <v>2268</v>
      </c>
      <c r="E31" s="9">
        <v>25</v>
      </c>
      <c r="F31" s="9">
        <v>25</v>
      </c>
      <c r="G31" s="9">
        <v>15</v>
      </c>
      <c r="H31" s="9">
        <v>15</v>
      </c>
      <c r="I31" s="9"/>
      <c r="J31" s="9"/>
      <c r="K31" s="9"/>
      <c r="L31" s="9">
        <f t="shared" si="1"/>
        <v>80</v>
      </c>
      <c r="M31" s="9" t="str">
        <f t="shared" si="0"/>
        <v>Tốt</v>
      </c>
    </row>
    <row r="32" spans="1:13" ht="15">
      <c r="A32" s="9">
        <v>23</v>
      </c>
      <c r="B32" s="62" t="s">
        <v>883</v>
      </c>
      <c r="C32" s="63" t="s">
        <v>158</v>
      </c>
      <c r="D32" s="17" t="s">
        <v>2269</v>
      </c>
      <c r="E32" s="9">
        <v>22</v>
      </c>
      <c r="F32" s="9">
        <v>25</v>
      </c>
      <c r="G32" s="9">
        <v>15</v>
      </c>
      <c r="H32" s="9">
        <v>15</v>
      </c>
      <c r="I32" s="9"/>
      <c r="J32" s="9"/>
      <c r="K32" s="9"/>
      <c r="L32" s="9">
        <f t="shared" si="1"/>
        <v>77</v>
      </c>
      <c r="M32" s="9" t="str">
        <f t="shared" si="0"/>
        <v>Khá</v>
      </c>
    </row>
    <row r="33" spans="1:13" ht="15">
      <c r="A33" s="9">
        <v>24</v>
      </c>
      <c r="B33" s="62" t="s">
        <v>2171</v>
      </c>
      <c r="C33" s="63" t="s">
        <v>160</v>
      </c>
      <c r="D33" s="17" t="s">
        <v>2270</v>
      </c>
      <c r="E33" s="9">
        <v>30</v>
      </c>
      <c r="F33" s="9">
        <v>25</v>
      </c>
      <c r="G33" s="9">
        <v>15</v>
      </c>
      <c r="H33" s="9">
        <v>15</v>
      </c>
      <c r="I33" s="9"/>
      <c r="J33" s="9"/>
      <c r="K33" s="9"/>
      <c r="L33" s="9">
        <f t="shared" si="1"/>
        <v>85</v>
      </c>
      <c r="M33" s="9" t="str">
        <f t="shared" si="0"/>
        <v>Tốt</v>
      </c>
    </row>
    <row r="34" spans="1:13" ht="15">
      <c r="A34" s="9">
        <v>25</v>
      </c>
      <c r="B34" s="62" t="s">
        <v>1141</v>
      </c>
      <c r="C34" s="63" t="s">
        <v>1083</v>
      </c>
      <c r="D34" s="17" t="s">
        <v>2271</v>
      </c>
      <c r="E34" s="9">
        <v>20</v>
      </c>
      <c r="F34" s="9">
        <v>25</v>
      </c>
      <c r="G34" s="9">
        <v>20</v>
      </c>
      <c r="H34" s="9">
        <v>10</v>
      </c>
      <c r="I34" s="9"/>
      <c r="J34" s="9"/>
      <c r="K34" s="9"/>
      <c r="L34" s="9">
        <f t="shared" si="1"/>
        <v>75</v>
      </c>
      <c r="M34" s="9" t="str">
        <f t="shared" si="0"/>
        <v>Khá</v>
      </c>
    </row>
    <row r="35" spans="1:13" ht="15">
      <c r="A35" s="9">
        <v>26</v>
      </c>
      <c r="B35" s="62" t="s">
        <v>2172</v>
      </c>
      <c r="C35" s="63" t="s">
        <v>1083</v>
      </c>
      <c r="D35" s="17" t="s">
        <v>2272</v>
      </c>
      <c r="E35" s="9">
        <v>30</v>
      </c>
      <c r="F35" s="9">
        <v>25</v>
      </c>
      <c r="G35" s="9">
        <v>20</v>
      </c>
      <c r="H35" s="9">
        <v>15</v>
      </c>
      <c r="I35" s="9">
        <v>10</v>
      </c>
      <c r="J35" s="9"/>
      <c r="K35" s="9"/>
      <c r="L35" s="9">
        <f t="shared" si="1"/>
        <v>100</v>
      </c>
      <c r="M35" s="9" t="str">
        <f t="shared" si="0"/>
        <v>Xuất sắc</v>
      </c>
    </row>
    <row r="36" spans="1:13" ht="15">
      <c r="A36" s="9">
        <v>27</v>
      </c>
      <c r="B36" s="62" t="s">
        <v>2173</v>
      </c>
      <c r="C36" s="63" t="s">
        <v>163</v>
      </c>
      <c r="D36" s="17" t="s">
        <v>2273</v>
      </c>
      <c r="E36" s="9">
        <v>20</v>
      </c>
      <c r="F36" s="9">
        <v>25</v>
      </c>
      <c r="G36" s="9">
        <v>15</v>
      </c>
      <c r="H36" s="9">
        <v>15</v>
      </c>
      <c r="I36" s="9"/>
      <c r="J36" s="9"/>
      <c r="K36" s="9"/>
      <c r="L36" s="9">
        <f t="shared" si="1"/>
        <v>75</v>
      </c>
      <c r="M36" s="9" t="str">
        <f t="shared" si="0"/>
        <v>Khá</v>
      </c>
    </row>
    <row r="37" spans="1:13" ht="15">
      <c r="A37" s="9">
        <v>28</v>
      </c>
      <c r="B37" s="62" t="s">
        <v>2174</v>
      </c>
      <c r="C37" s="63" t="s">
        <v>164</v>
      </c>
      <c r="D37" s="17" t="s">
        <v>2274</v>
      </c>
      <c r="E37" s="9">
        <v>23</v>
      </c>
      <c r="F37" s="9">
        <v>25</v>
      </c>
      <c r="G37" s="9">
        <v>15</v>
      </c>
      <c r="H37" s="9">
        <v>15</v>
      </c>
      <c r="I37" s="9"/>
      <c r="J37" s="9"/>
      <c r="K37" s="9"/>
      <c r="L37" s="9">
        <f t="shared" si="1"/>
        <v>78</v>
      </c>
      <c r="M37" s="9" t="str">
        <f t="shared" si="0"/>
        <v>Khá</v>
      </c>
    </row>
    <row r="38" spans="1:13" ht="15">
      <c r="A38" s="9">
        <v>29</v>
      </c>
      <c r="B38" s="62" t="s">
        <v>847</v>
      </c>
      <c r="C38" s="63" t="s">
        <v>164</v>
      </c>
      <c r="D38" s="17" t="s">
        <v>2275</v>
      </c>
      <c r="E38" s="9">
        <v>22</v>
      </c>
      <c r="F38" s="9">
        <v>25</v>
      </c>
      <c r="G38" s="9">
        <v>18</v>
      </c>
      <c r="H38" s="9">
        <v>15</v>
      </c>
      <c r="I38" s="9"/>
      <c r="J38" s="9"/>
      <c r="K38" s="9"/>
      <c r="L38" s="9">
        <f t="shared" si="1"/>
        <v>80</v>
      </c>
      <c r="M38" s="9" t="str">
        <f t="shared" si="0"/>
        <v>Tốt</v>
      </c>
    </row>
    <row r="39" spans="1:13" ht="15">
      <c r="A39" s="9">
        <v>30</v>
      </c>
      <c r="B39" s="62" t="s">
        <v>1927</v>
      </c>
      <c r="C39" s="63" t="s">
        <v>165</v>
      </c>
      <c r="D39" s="17" t="s">
        <v>2276</v>
      </c>
      <c r="E39" s="9">
        <v>25</v>
      </c>
      <c r="F39" s="9">
        <v>25</v>
      </c>
      <c r="G39" s="9">
        <v>20</v>
      </c>
      <c r="H39" s="9">
        <v>15</v>
      </c>
      <c r="I39" s="9">
        <v>10</v>
      </c>
      <c r="J39" s="9"/>
      <c r="K39" s="9"/>
      <c r="L39" s="9">
        <f t="shared" si="1"/>
        <v>95</v>
      </c>
      <c r="M39" s="9" t="str">
        <f t="shared" si="0"/>
        <v>Xuất sắc</v>
      </c>
    </row>
    <row r="40" spans="1:13" ht="15">
      <c r="A40" s="9">
        <v>31</v>
      </c>
      <c r="B40" s="62" t="s">
        <v>2175</v>
      </c>
      <c r="C40" s="63" t="s">
        <v>1088</v>
      </c>
      <c r="D40" s="17" t="s">
        <v>2277</v>
      </c>
      <c r="E40" s="9">
        <v>30</v>
      </c>
      <c r="F40" s="9">
        <v>25</v>
      </c>
      <c r="G40" s="9">
        <v>20</v>
      </c>
      <c r="H40" s="9">
        <v>15</v>
      </c>
      <c r="I40" s="9">
        <v>5</v>
      </c>
      <c r="J40" s="9"/>
      <c r="K40" s="9"/>
      <c r="L40" s="9">
        <f t="shared" si="1"/>
        <v>95</v>
      </c>
      <c r="M40" s="9" t="str">
        <f t="shared" si="0"/>
        <v>Xuất sắc</v>
      </c>
    </row>
    <row r="41" spans="1:13" ht="15">
      <c r="A41" s="9">
        <v>32</v>
      </c>
      <c r="B41" s="62" t="s">
        <v>2176</v>
      </c>
      <c r="C41" s="63" t="s">
        <v>166</v>
      </c>
      <c r="D41" s="17" t="s">
        <v>2278</v>
      </c>
      <c r="E41" s="9">
        <v>30</v>
      </c>
      <c r="F41" s="9">
        <v>25</v>
      </c>
      <c r="G41" s="9">
        <v>20</v>
      </c>
      <c r="H41" s="9">
        <v>15</v>
      </c>
      <c r="I41" s="9">
        <v>10</v>
      </c>
      <c r="J41" s="9"/>
      <c r="K41" s="9"/>
      <c r="L41" s="9">
        <f t="shared" si="1"/>
        <v>100</v>
      </c>
      <c r="M41" s="9" t="str">
        <f t="shared" si="0"/>
        <v>Xuất sắc</v>
      </c>
    </row>
    <row r="42" spans="1:13" ht="15">
      <c r="A42" s="9">
        <v>33</v>
      </c>
      <c r="B42" s="62" t="s">
        <v>885</v>
      </c>
      <c r="C42" s="63" t="s">
        <v>166</v>
      </c>
      <c r="D42" s="17" t="s">
        <v>2279</v>
      </c>
      <c r="E42" s="9">
        <v>25</v>
      </c>
      <c r="F42" s="9">
        <v>25</v>
      </c>
      <c r="G42" s="9">
        <v>15</v>
      </c>
      <c r="H42" s="9">
        <v>15</v>
      </c>
      <c r="I42" s="9"/>
      <c r="J42" s="9"/>
      <c r="K42" s="9"/>
      <c r="L42" s="9">
        <f t="shared" si="1"/>
        <v>80</v>
      </c>
      <c r="M42" s="9" t="str">
        <f t="shared" si="0"/>
        <v>Tốt</v>
      </c>
    </row>
    <row r="43" spans="1:13" ht="15">
      <c r="A43" s="9">
        <v>34</v>
      </c>
      <c r="B43" s="62" t="s">
        <v>2177</v>
      </c>
      <c r="C43" s="63" t="s">
        <v>166</v>
      </c>
      <c r="D43" s="17" t="s">
        <v>2280</v>
      </c>
      <c r="E43" s="9">
        <v>30</v>
      </c>
      <c r="F43" s="9">
        <v>25</v>
      </c>
      <c r="G43" s="9">
        <v>20</v>
      </c>
      <c r="H43" s="9">
        <v>15</v>
      </c>
      <c r="I43" s="9"/>
      <c r="J43" s="9"/>
      <c r="K43" s="9"/>
      <c r="L43" s="9">
        <f t="shared" si="1"/>
        <v>90</v>
      </c>
      <c r="M43" s="9" t="str">
        <f t="shared" si="0"/>
        <v>Xuất sắc</v>
      </c>
    </row>
    <row r="44" spans="1:13" ht="15">
      <c r="A44" s="9">
        <v>35</v>
      </c>
      <c r="B44" s="62" t="s">
        <v>95</v>
      </c>
      <c r="C44" s="63" t="s">
        <v>618</v>
      </c>
      <c r="D44" s="17" t="s">
        <v>2281</v>
      </c>
      <c r="E44" s="9">
        <v>30</v>
      </c>
      <c r="F44" s="9">
        <v>25</v>
      </c>
      <c r="G44" s="9">
        <v>15</v>
      </c>
      <c r="H44" s="9">
        <v>15</v>
      </c>
      <c r="I44" s="9"/>
      <c r="J44" s="9"/>
      <c r="K44" s="9"/>
      <c r="L44" s="9">
        <f t="shared" si="1"/>
        <v>85</v>
      </c>
      <c r="M44" s="9" t="str">
        <f t="shared" si="0"/>
        <v>Tốt</v>
      </c>
    </row>
    <row r="45" spans="1:13" ht="15">
      <c r="A45" s="9">
        <v>36</v>
      </c>
      <c r="B45" s="62" t="s">
        <v>2178</v>
      </c>
      <c r="C45" s="63" t="s">
        <v>171</v>
      </c>
      <c r="D45" s="17" t="s">
        <v>2282</v>
      </c>
      <c r="E45" s="9">
        <v>30</v>
      </c>
      <c r="F45" s="9">
        <v>25</v>
      </c>
      <c r="G45" s="9">
        <v>20</v>
      </c>
      <c r="H45" s="9">
        <v>15</v>
      </c>
      <c r="I45" s="9"/>
      <c r="J45" s="9"/>
      <c r="K45" s="9"/>
      <c r="L45" s="9">
        <f t="shared" si="1"/>
        <v>90</v>
      </c>
      <c r="M45" s="9" t="str">
        <f t="shared" si="0"/>
        <v>Xuất sắc</v>
      </c>
    </row>
    <row r="46" spans="1:13" ht="15">
      <c r="A46" s="9">
        <v>37</v>
      </c>
      <c r="B46" s="62" t="s">
        <v>1582</v>
      </c>
      <c r="C46" s="63" t="s">
        <v>171</v>
      </c>
      <c r="D46" s="17" t="s">
        <v>2283</v>
      </c>
      <c r="E46" s="9">
        <v>25</v>
      </c>
      <c r="F46" s="9">
        <v>25</v>
      </c>
      <c r="G46" s="9">
        <v>15</v>
      </c>
      <c r="H46" s="9">
        <v>15</v>
      </c>
      <c r="I46" s="9"/>
      <c r="J46" s="9"/>
      <c r="K46" s="9"/>
      <c r="L46" s="9">
        <f t="shared" si="1"/>
        <v>80</v>
      </c>
      <c r="M46" s="9" t="str">
        <f t="shared" si="0"/>
        <v>Tốt</v>
      </c>
    </row>
    <row r="47" spans="1:13" ht="15">
      <c r="A47" s="9">
        <v>38</v>
      </c>
      <c r="B47" s="62" t="s">
        <v>2179</v>
      </c>
      <c r="C47" s="63" t="s">
        <v>440</v>
      </c>
      <c r="D47" s="17" t="s">
        <v>2284</v>
      </c>
      <c r="E47" s="9"/>
      <c r="F47" s="9"/>
      <c r="G47" s="9"/>
      <c r="H47" s="9"/>
      <c r="I47" s="9"/>
      <c r="J47" s="9"/>
      <c r="K47" s="9"/>
      <c r="L47" s="9">
        <f t="shared" si="1"/>
        <v>0</v>
      </c>
      <c r="M47" s="9" t="str">
        <f t="shared" si="0"/>
        <v>Kém</v>
      </c>
    </row>
    <row r="48" spans="1:13" ht="15">
      <c r="A48" s="9">
        <v>39</v>
      </c>
      <c r="B48" s="62" t="s">
        <v>2180</v>
      </c>
      <c r="C48" s="63" t="s">
        <v>440</v>
      </c>
      <c r="D48" s="17" t="s">
        <v>2285</v>
      </c>
      <c r="E48" s="9"/>
      <c r="F48" s="9"/>
      <c r="G48" s="9"/>
      <c r="H48" s="9"/>
      <c r="I48" s="9"/>
      <c r="J48" s="9"/>
      <c r="K48" s="9"/>
      <c r="L48" s="9">
        <f t="shared" si="1"/>
        <v>0</v>
      </c>
      <c r="M48" s="9" t="str">
        <f t="shared" si="0"/>
        <v>Kém</v>
      </c>
    </row>
    <row r="49" spans="1:13" ht="15">
      <c r="A49" s="9">
        <v>40</v>
      </c>
      <c r="B49" s="62" t="s">
        <v>2181</v>
      </c>
      <c r="C49" s="63" t="s">
        <v>625</v>
      </c>
      <c r="D49" s="17" t="s">
        <v>2286</v>
      </c>
      <c r="E49" s="9">
        <v>20</v>
      </c>
      <c r="F49" s="9">
        <v>25</v>
      </c>
      <c r="G49" s="9">
        <v>20</v>
      </c>
      <c r="H49" s="9">
        <v>15</v>
      </c>
      <c r="I49" s="9"/>
      <c r="J49" s="9"/>
      <c r="K49" s="9"/>
      <c r="L49" s="9">
        <f t="shared" si="1"/>
        <v>80</v>
      </c>
      <c r="M49" s="9" t="str">
        <f t="shared" si="0"/>
        <v>Tốt</v>
      </c>
    </row>
    <row r="50" spans="1:13" ht="15">
      <c r="A50" s="9">
        <v>41</v>
      </c>
      <c r="B50" s="62" t="s">
        <v>97</v>
      </c>
      <c r="C50" s="63" t="s">
        <v>175</v>
      </c>
      <c r="D50" s="17" t="s">
        <v>2287</v>
      </c>
      <c r="E50" s="9">
        <v>30</v>
      </c>
      <c r="F50" s="9">
        <v>25</v>
      </c>
      <c r="G50" s="9">
        <v>20</v>
      </c>
      <c r="H50" s="9">
        <v>15</v>
      </c>
      <c r="I50" s="9"/>
      <c r="J50" s="9"/>
      <c r="K50" s="9"/>
      <c r="L50" s="9">
        <f t="shared" si="1"/>
        <v>90</v>
      </c>
      <c r="M50" s="9" t="str">
        <f t="shared" si="0"/>
        <v>Xuất sắc</v>
      </c>
    </row>
    <row r="51" spans="1:13" ht="15">
      <c r="A51" s="9">
        <v>42</v>
      </c>
      <c r="B51" s="62" t="s">
        <v>43</v>
      </c>
      <c r="C51" s="63" t="s">
        <v>443</v>
      </c>
      <c r="D51" s="17" t="s">
        <v>2288</v>
      </c>
      <c r="E51" s="9">
        <v>27</v>
      </c>
      <c r="F51" s="9">
        <v>25</v>
      </c>
      <c r="G51" s="9">
        <v>13</v>
      </c>
      <c r="H51" s="9">
        <v>15</v>
      </c>
      <c r="I51" s="9"/>
      <c r="J51" s="9"/>
      <c r="K51" s="9"/>
      <c r="L51" s="9">
        <f t="shared" si="1"/>
        <v>80</v>
      </c>
      <c r="M51" s="9" t="str">
        <f t="shared" si="0"/>
        <v>Tốt</v>
      </c>
    </row>
    <row r="52" spans="1:13" ht="15">
      <c r="A52" s="9">
        <v>43</v>
      </c>
      <c r="B52" s="62" t="s">
        <v>353</v>
      </c>
      <c r="C52" s="63" t="s">
        <v>444</v>
      </c>
      <c r="D52" s="17" t="s">
        <v>2289</v>
      </c>
      <c r="E52" s="9">
        <v>30</v>
      </c>
      <c r="F52" s="9">
        <v>25</v>
      </c>
      <c r="G52" s="9">
        <v>20</v>
      </c>
      <c r="H52" s="9">
        <v>15</v>
      </c>
      <c r="I52" s="9"/>
      <c r="J52" s="9"/>
      <c r="K52" s="9"/>
      <c r="L52" s="9">
        <f t="shared" si="1"/>
        <v>90</v>
      </c>
      <c r="M52" s="9" t="str">
        <f t="shared" si="0"/>
        <v>Xuất sắc</v>
      </c>
    </row>
    <row r="53" spans="1:13" ht="15">
      <c r="A53" s="9">
        <v>44</v>
      </c>
      <c r="B53" s="62" t="s">
        <v>2182</v>
      </c>
      <c r="C53" s="63" t="s">
        <v>2183</v>
      </c>
      <c r="D53" s="17" t="s">
        <v>2290</v>
      </c>
      <c r="E53" s="9">
        <v>28</v>
      </c>
      <c r="F53" s="9">
        <v>25</v>
      </c>
      <c r="G53" s="9">
        <v>15</v>
      </c>
      <c r="H53" s="9">
        <v>15</v>
      </c>
      <c r="I53" s="9"/>
      <c r="J53" s="9"/>
      <c r="K53" s="9"/>
      <c r="L53" s="9">
        <f t="shared" si="1"/>
        <v>83</v>
      </c>
      <c r="M53" s="9" t="str">
        <f t="shared" si="0"/>
        <v>Tốt</v>
      </c>
    </row>
    <row r="54" spans="1:13" ht="15">
      <c r="A54" s="9">
        <v>45</v>
      </c>
      <c r="B54" s="62" t="s">
        <v>2184</v>
      </c>
      <c r="C54" s="63" t="s">
        <v>176</v>
      </c>
      <c r="D54" s="17" t="s">
        <v>2291</v>
      </c>
      <c r="E54" s="9">
        <v>30</v>
      </c>
      <c r="F54" s="9">
        <v>25</v>
      </c>
      <c r="G54" s="9">
        <v>20</v>
      </c>
      <c r="H54" s="9">
        <v>15</v>
      </c>
      <c r="I54" s="9"/>
      <c r="J54" s="9"/>
      <c r="K54" s="9"/>
      <c r="L54" s="9">
        <f t="shared" si="1"/>
        <v>90</v>
      </c>
      <c r="M54" s="9" t="str">
        <f t="shared" si="0"/>
        <v>Xuất sắc</v>
      </c>
    </row>
    <row r="55" spans="1:13" ht="15">
      <c r="A55" s="9">
        <v>46</v>
      </c>
      <c r="B55" s="62" t="s">
        <v>1994</v>
      </c>
      <c r="C55" s="63" t="s">
        <v>176</v>
      </c>
      <c r="D55" s="17" t="s">
        <v>2292</v>
      </c>
      <c r="E55" s="9">
        <v>20</v>
      </c>
      <c r="F55" s="9">
        <v>25</v>
      </c>
      <c r="G55" s="9">
        <v>20</v>
      </c>
      <c r="H55" s="9">
        <v>15</v>
      </c>
      <c r="I55" s="9"/>
      <c r="J55" s="9"/>
      <c r="K55" s="9"/>
      <c r="L55" s="9">
        <f t="shared" si="1"/>
        <v>80</v>
      </c>
      <c r="M55" s="9" t="str">
        <f t="shared" si="0"/>
        <v>Tốt</v>
      </c>
    </row>
    <row r="56" spans="1:13" ht="15">
      <c r="A56" s="9">
        <v>47</v>
      </c>
      <c r="B56" s="62" t="s">
        <v>2185</v>
      </c>
      <c r="C56" s="63" t="s">
        <v>176</v>
      </c>
      <c r="D56" s="17" t="s">
        <v>2293</v>
      </c>
      <c r="E56" s="9">
        <v>28</v>
      </c>
      <c r="F56" s="9">
        <v>25</v>
      </c>
      <c r="G56" s="9">
        <v>15</v>
      </c>
      <c r="H56" s="9">
        <v>15</v>
      </c>
      <c r="I56" s="9"/>
      <c r="J56" s="9"/>
      <c r="K56" s="9"/>
      <c r="L56" s="9">
        <f t="shared" si="1"/>
        <v>83</v>
      </c>
      <c r="M56" s="9" t="str">
        <f t="shared" si="0"/>
        <v>Tốt</v>
      </c>
    </row>
    <row r="57" spans="1:13" ht="15">
      <c r="A57" s="9">
        <v>48</v>
      </c>
      <c r="B57" s="62" t="s">
        <v>2186</v>
      </c>
      <c r="C57" s="63" t="s">
        <v>176</v>
      </c>
      <c r="D57" s="17" t="s">
        <v>2294</v>
      </c>
      <c r="E57" s="9">
        <v>30</v>
      </c>
      <c r="F57" s="9">
        <v>25</v>
      </c>
      <c r="G57" s="9">
        <v>15</v>
      </c>
      <c r="H57" s="9">
        <v>20</v>
      </c>
      <c r="I57" s="9">
        <v>9</v>
      </c>
      <c r="J57" s="9"/>
      <c r="K57" s="9"/>
      <c r="L57" s="9">
        <f t="shared" si="1"/>
        <v>99</v>
      </c>
      <c r="M57" s="9" t="str">
        <f t="shared" si="0"/>
        <v>Xuất sắc</v>
      </c>
    </row>
    <row r="58" spans="1:13" ht="15">
      <c r="A58" s="9">
        <v>49</v>
      </c>
      <c r="B58" s="62" t="s">
        <v>28</v>
      </c>
      <c r="C58" s="63" t="s">
        <v>178</v>
      </c>
      <c r="D58" s="17" t="s">
        <v>2295</v>
      </c>
      <c r="E58" s="9">
        <v>27</v>
      </c>
      <c r="F58" s="9">
        <v>25</v>
      </c>
      <c r="G58" s="9">
        <v>13</v>
      </c>
      <c r="H58" s="9">
        <v>15</v>
      </c>
      <c r="I58" s="9"/>
      <c r="J58" s="9"/>
      <c r="K58" s="9"/>
      <c r="L58" s="9">
        <f t="shared" si="1"/>
        <v>80</v>
      </c>
      <c r="M58" s="9" t="str">
        <f t="shared" si="0"/>
        <v>Tốt</v>
      </c>
    </row>
    <row r="59" spans="1:13" ht="15">
      <c r="A59" s="9">
        <v>50</v>
      </c>
      <c r="B59" s="62" t="s">
        <v>2187</v>
      </c>
      <c r="C59" s="63" t="s">
        <v>447</v>
      </c>
      <c r="D59" s="17" t="s">
        <v>2296</v>
      </c>
      <c r="E59" s="9"/>
      <c r="F59" s="9"/>
      <c r="G59" s="9"/>
      <c r="H59" s="9"/>
      <c r="I59" s="9"/>
      <c r="J59" s="9"/>
      <c r="K59" s="9"/>
      <c r="L59" s="9">
        <f t="shared" si="1"/>
        <v>0</v>
      </c>
      <c r="M59" s="9" t="str">
        <f t="shared" si="0"/>
        <v>Kém</v>
      </c>
    </row>
    <row r="60" spans="1:13" ht="15">
      <c r="A60" s="9">
        <v>51</v>
      </c>
      <c r="B60" s="62" t="s">
        <v>615</v>
      </c>
      <c r="C60" s="63" t="s">
        <v>182</v>
      </c>
      <c r="D60" s="17" t="s">
        <v>2297</v>
      </c>
      <c r="E60" s="9">
        <v>20</v>
      </c>
      <c r="F60" s="9">
        <v>25</v>
      </c>
      <c r="G60" s="9">
        <v>15</v>
      </c>
      <c r="H60" s="9">
        <v>15</v>
      </c>
      <c r="I60" s="9"/>
      <c r="J60" s="9"/>
      <c r="K60" s="9"/>
      <c r="L60" s="9">
        <f t="shared" si="1"/>
        <v>75</v>
      </c>
      <c r="M60" s="9" t="str">
        <f t="shared" si="0"/>
        <v>Khá</v>
      </c>
    </row>
    <row r="61" spans="1:13" ht="15">
      <c r="A61" s="9">
        <v>52</v>
      </c>
      <c r="B61" s="62" t="s">
        <v>2188</v>
      </c>
      <c r="C61" s="63" t="s">
        <v>182</v>
      </c>
      <c r="D61" s="17" t="s">
        <v>2298</v>
      </c>
      <c r="E61" s="9">
        <v>30</v>
      </c>
      <c r="F61" s="9">
        <v>25</v>
      </c>
      <c r="G61" s="9">
        <v>20</v>
      </c>
      <c r="H61" s="9">
        <v>15</v>
      </c>
      <c r="I61" s="9"/>
      <c r="J61" s="9"/>
      <c r="K61" s="9"/>
      <c r="L61" s="9">
        <f t="shared" si="1"/>
        <v>90</v>
      </c>
      <c r="M61" s="9" t="str">
        <f t="shared" si="0"/>
        <v>Xuất sắc</v>
      </c>
    </row>
    <row r="62" spans="1:13" ht="15">
      <c r="A62" s="9">
        <v>53</v>
      </c>
      <c r="B62" s="62" t="s">
        <v>2189</v>
      </c>
      <c r="C62" s="63" t="s">
        <v>2190</v>
      </c>
      <c r="D62" s="17" t="s">
        <v>2299</v>
      </c>
      <c r="E62" s="9">
        <v>27</v>
      </c>
      <c r="F62" s="9">
        <v>25</v>
      </c>
      <c r="G62" s="9">
        <v>15</v>
      </c>
      <c r="H62" s="9">
        <v>15</v>
      </c>
      <c r="I62" s="9"/>
      <c r="J62" s="9"/>
      <c r="K62" s="9"/>
      <c r="L62" s="9">
        <f t="shared" si="1"/>
        <v>82</v>
      </c>
      <c r="M62" s="9" t="str">
        <f t="shared" si="0"/>
        <v>Tốt</v>
      </c>
    </row>
    <row r="63" spans="1:13" ht="15">
      <c r="A63" s="9">
        <v>54</v>
      </c>
      <c r="B63" s="62" t="s">
        <v>2191</v>
      </c>
      <c r="C63" s="63" t="s">
        <v>184</v>
      </c>
      <c r="D63" s="17" t="s">
        <v>2300</v>
      </c>
      <c r="E63" s="9">
        <v>22</v>
      </c>
      <c r="F63" s="9">
        <v>25</v>
      </c>
      <c r="G63" s="9">
        <v>13</v>
      </c>
      <c r="H63" s="9">
        <v>15</v>
      </c>
      <c r="I63" s="9"/>
      <c r="J63" s="9"/>
      <c r="K63" s="9"/>
      <c r="L63" s="9">
        <f t="shared" si="1"/>
        <v>75</v>
      </c>
      <c r="M63" s="9" t="str">
        <f t="shared" si="0"/>
        <v>Khá</v>
      </c>
    </row>
    <row r="64" spans="1:13" ht="15">
      <c r="A64" s="9">
        <v>55</v>
      </c>
      <c r="B64" s="62" t="s">
        <v>393</v>
      </c>
      <c r="C64" s="63" t="s">
        <v>184</v>
      </c>
      <c r="D64" s="17" t="s">
        <v>2301</v>
      </c>
      <c r="E64" s="9">
        <v>25</v>
      </c>
      <c r="F64" s="9">
        <v>25</v>
      </c>
      <c r="G64" s="9">
        <v>15</v>
      </c>
      <c r="H64" s="9">
        <v>15</v>
      </c>
      <c r="I64" s="9"/>
      <c r="J64" s="9"/>
      <c r="K64" s="9"/>
      <c r="L64" s="9">
        <f t="shared" si="1"/>
        <v>80</v>
      </c>
      <c r="M64" s="9" t="str">
        <f t="shared" si="0"/>
        <v>Tốt</v>
      </c>
    </row>
    <row r="65" spans="1:13" ht="15">
      <c r="A65" s="9">
        <v>56</v>
      </c>
      <c r="B65" s="62" t="s">
        <v>385</v>
      </c>
      <c r="C65" s="63" t="s">
        <v>184</v>
      </c>
      <c r="D65" s="17" t="s">
        <v>2302</v>
      </c>
      <c r="E65" s="9">
        <v>27</v>
      </c>
      <c r="F65" s="9">
        <v>25</v>
      </c>
      <c r="G65" s="9">
        <v>12</v>
      </c>
      <c r="H65" s="9">
        <v>15</v>
      </c>
      <c r="I65" s="9"/>
      <c r="J65" s="9"/>
      <c r="K65" s="9"/>
      <c r="L65" s="9">
        <f t="shared" si="1"/>
        <v>79</v>
      </c>
      <c r="M65" s="9" t="str">
        <f t="shared" si="0"/>
        <v>Khá</v>
      </c>
    </row>
    <row r="66" spans="1:13" ht="15">
      <c r="A66" s="9">
        <v>57</v>
      </c>
      <c r="B66" s="62" t="s">
        <v>2192</v>
      </c>
      <c r="C66" s="63" t="s">
        <v>642</v>
      </c>
      <c r="D66" s="17" t="s">
        <v>2303</v>
      </c>
      <c r="E66" s="9">
        <v>25</v>
      </c>
      <c r="F66" s="9">
        <v>25</v>
      </c>
      <c r="G66" s="9">
        <v>12</v>
      </c>
      <c r="H66" s="9">
        <v>15</v>
      </c>
      <c r="I66" s="9"/>
      <c r="J66" s="9"/>
      <c r="K66" s="9"/>
      <c r="L66" s="9">
        <f t="shared" si="1"/>
        <v>77</v>
      </c>
      <c r="M66" s="9" t="str">
        <f t="shared" si="0"/>
        <v>Khá</v>
      </c>
    </row>
    <row r="67" spans="1:13" ht="15">
      <c r="A67" s="9">
        <v>58</v>
      </c>
      <c r="B67" s="62" t="s">
        <v>2193</v>
      </c>
      <c r="C67" s="63" t="s">
        <v>185</v>
      </c>
      <c r="D67" s="17" t="s">
        <v>2304</v>
      </c>
      <c r="E67" s="9">
        <v>28</v>
      </c>
      <c r="F67" s="9">
        <v>20</v>
      </c>
      <c r="G67" s="9">
        <v>20</v>
      </c>
      <c r="H67" s="9">
        <v>15</v>
      </c>
      <c r="I67" s="9"/>
      <c r="J67" s="9"/>
      <c r="K67" s="9"/>
      <c r="L67" s="9">
        <f t="shared" si="1"/>
        <v>83</v>
      </c>
      <c r="M67" s="9" t="str">
        <f t="shared" si="0"/>
        <v>Tốt</v>
      </c>
    </row>
    <row r="68" spans="1:13" ht="15">
      <c r="A68" s="9">
        <v>59</v>
      </c>
      <c r="B68" s="62" t="s">
        <v>2194</v>
      </c>
      <c r="C68" s="63" t="s">
        <v>185</v>
      </c>
      <c r="D68" s="17" t="s">
        <v>2305</v>
      </c>
      <c r="E68" s="9">
        <v>30</v>
      </c>
      <c r="F68" s="9">
        <v>25</v>
      </c>
      <c r="G68" s="9">
        <v>20</v>
      </c>
      <c r="H68" s="9">
        <v>15</v>
      </c>
      <c r="I68" s="9"/>
      <c r="J68" s="9"/>
      <c r="K68" s="9"/>
      <c r="L68" s="9">
        <f t="shared" si="1"/>
        <v>90</v>
      </c>
      <c r="M68" s="9" t="str">
        <f t="shared" si="0"/>
        <v>Xuất sắc</v>
      </c>
    </row>
    <row r="69" spans="1:13" ht="15">
      <c r="A69" s="9">
        <v>60</v>
      </c>
      <c r="B69" s="62" t="s">
        <v>2195</v>
      </c>
      <c r="C69" s="63" t="s">
        <v>452</v>
      </c>
      <c r="D69" s="17" t="s">
        <v>2306</v>
      </c>
      <c r="E69" s="9">
        <v>27</v>
      </c>
      <c r="F69" s="9">
        <v>25</v>
      </c>
      <c r="G69" s="9">
        <v>13</v>
      </c>
      <c r="H69" s="9">
        <v>15</v>
      </c>
      <c r="I69" s="9"/>
      <c r="J69" s="9"/>
      <c r="K69" s="9"/>
      <c r="L69" s="9">
        <f t="shared" si="1"/>
        <v>80</v>
      </c>
      <c r="M69" s="9" t="str">
        <f t="shared" si="0"/>
        <v>Tốt</v>
      </c>
    </row>
    <row r="70" spans="1:13" ht="15">
      <c r="A70" s="9">
        <v>61</v>
      </c>
      <c r="B70" s="62" t="s">
        <v>2196</v>
      </c>
      <c r="C70" s="63" t="s">
        <v>452</v>
      </c>
      <c r="D70" s="17" t="s">
        <v>2307</v>
      </c>
      <c r="E70" s="9">
        <v>25</v>
      </c>
      <c r="F70" s="9">
        <v>25</v>
      </c>
      <c r="G70" s="9">
        <v>20</v>
      </c>
      <c r="H70" s="9">
        <v>15</v>
      </c>
      <c r="I70" s="9"/>
      <c r="J70" s="9"/>
      <c r="K70" s="9"/>
      <c r="L70" s="9">
        <f t="shared" si="1"/>
        <v>85</v>
      </c>
      <c r="M70" s="9" t="str">
        <f t="shared" si="0"/>
        <v>Tốt</v>
      </c>
    </row>
    <row r="71" spans="1:13" ht="15">
      <c r="A71" s="9">
        <v>62</v>
      </c>
      <c r="B71" s="62" t="s">
        <v>2197</v>
      </c>
      <c r="C71" s="63" t="s">
        <v>187</v>
      </c>
      <c r="D71" s="17" t="s">
        <v>2308</v>
      </c>
      <c r="E71" s="9">
        <v>30</v>
      </c>
      <c r="F71" s="9">
        <v>25</v>
      </c>
      <c r="G71" s="9">
        <v>20</v>
      </c>
      <c r="H71" s="9">
        <v>15</v>
      </c>
      <c r="I71" s="9"/>
      <c r="J71" s="9"/>
      <c r="K71" s="9"/>
      <c r="L71" s="9">
        <f t="shared" si="1"/>
        <v>90</v>
      </c>
      <c r="M71" s="9" t="str">
        <f t="shared" si="0"/>
        <v>Xuất sắc</v>
      </c>
    </row>
    <row r="72" spans="1:13" ht="15">
      <c r="A72" s="9">
        <v>63</v>
      </c>
      <c r="B72" s="62" t="s">
        <v>52</v>
      </c>
      <c r="C72" s="63" t="s">
        <v>2198</v>
      </c>
      <c r="D72" s="17" t="s">
        <v>2309</v>
      </c>
      <c r="E72" s="9">
        <v>30</v>
      </c>
      <c r="F72" s="9">
        <v>25</v>
      </c>
      <c r="G72" s="9">
        <v>20</v>
      </c>
      <c r="H72" s="9">
        <v>15</v>
      </c>
      <c r="I72" s="9"/>
      <c r="J72" s="9"/>
      <c r="K72" s="9"/>
      <c r="L72" s="9">
        <f t="shared" si="1"/>
        <v>90</v>
      </c>
      <c r="M72" s="9" t="str">
        <f t="shared" si="0"/>
        <v>Xuất sắc</v>
      </c>
    </row>
    <row r="73" spans="1:13" ht="15">
      <c r="A73" s="9">
        <v>64</v>
      </c>
      <c r="B73" s="62" t="s">
        <v>1359</v>
      </c>
      <c r="C73" s="63" t="s">
        <v>456</v>
      </c>
      <c r="D73" s="17" t="s">
        <v>2310</v>
      </c>
      <c r="E73" s="9">
        <v>25</v>
      </c>
      <c r="F73" s="9">
        <v>25</v>
      </c>
      <c r="G73" s="9">
        <v>15</v>
      </c>
      <c r="H73" s="9">
        <v>15</v>
      </c>
      <c r="I73" s="9"/>
      <c r="J73" s="9"/>
      <c r="K73" s="9"/>
      <c r="L73" s="9">
        <f t="shared" si="1"/>
        <v>80</v>
      </c>
      <c r="M73" s="9" t="str">
        <f t="shared" si="0"/>
        <v>Tốt</v>
      </c>
    </row>
    <row r="74" spans="1:13" ht="15">
      <c r="A74" s="9">
        <v>65</v>
      </c>
      <c r="B74" s="62" t="s">
        <v>118</v>
      </c>
      <c r="C74" s="63" t="s">
        <v>456</v>
      </c>
      <c r="D74" s="17" t="s">
        <v>2311</v>
      </c>
      <c r="E74" s="9">
        <v>25</v>
      </c>
      <c r="F74" s="9">
        <v>25</v>
      </c>
      <c r="G74" s="9">
        <v>15</v>
      </c>
      <c r="H74" s="9">
        <v>15</v>
      </c>
      <c r="I74" s="9"/>
      <c r="J74" s="9"/>
      <c r="K74" s="9"/>
      <c r="L74" s="9">
        <f t="shared" si="1"/>
        <v>80</v>
      </c>
      <c r="M74" s="9" t="str">
        <f aca="true" t="shared" si="2" ref="M74:M137">IF(L74&gt;89,"Xuất sắc",IF(L74&gt;79,"Tốt",IF(L74&gt;69,"Khá",IF(L74&gt;59,"Trung bình khá",IF(L74&gt;49,"Trung bình",IF(L74&gt;29,"Yếu","Kém"))))))</f>
        <v>Tốt</v>
      </c>
    </row>
    <row r="75" spans="1:13" ht="15">
      <c r="A75" s="9">
        <v>66</v>
      </c>
      <c r="B75" s="62" t="s">
        <v>76</v>
      </c>
      <c r="C75" s="63" t="s">
        <v>1112</v>
      </c>
      <c r="D75" s="17" t="s">
        <v>2312</v>
      </c>
      <c r="E75" s="9">
        <v>30</v>
      </c>
      <c r="F75" s="9">
        <v>25</v>
      </c>
      <c r="G75" s="9">
        <v>15</v>
      </c>
      <c r="H75" s="9">
        <v>15</v>
      </c>
      <c r="I75" s="9"/>
      <c r="J75" s="9"/>
      <c r="K75" s="9"/>
      <c r="L75" s="9">
        <f aca="true" t="shared" si="3" ref="L75:L138">SUM(E75:K75)</f>
        <v>85</v>
      </c>
      <c r="M75" s="9" t="str">
        <f t="shared" si="2"/>
        <v>Tốt</v>
      </c>
    </row>
    <row r="76" spans="1:13" ht="15">
      <c r="A76" s="9">
        <v>67</v>
      </c>
      <c r="B76" s="62" t="s">
        <v>2199</v>
      </c>
      <c r="C76" s="63" t="s">
        <v>192</v>
      </c>
      <c r="D76" s="17" t="s">
        <v>2313</v>
      </c>
      <c r="E76" s="9">
        <v>25</v>
      </c>
      <c r="F76" s="9">
        <v>25</v>
      </c>
      <c r="G76" s="9">
        <v>15</v>
      </c>
      <c r="H76" s="9">
        <v>15</v>
      </c>
      <c r="I76" s="9"/>
      <c r="J76" s="9"/>
      <c r="K76" s="9"/>
      <c r="L76" s="9">
        <f t="shared" si="3"/>
        <v>80</v>
      </c>
      <c r="M76" s="9" t="str">
        <f t="shared" si="2"/>
        <v>Tốt</v>
      </c>
    </row>
    <row r="77" spans="1:13" ht="15">
      <c r="A77" s="9">
        <v>68</v>
      </c>
      <c r="B77" s="62" t="s">
        <v>619</v>
      </c>
      <c r="C77" s="63" t="s">
        <v>192</v>
      </c>
      <c r="D77" s="17" t="s">
        <v>2314</v>
      </c>
      <c r="E77" s="9">
        <v>18</v>
      </c>
      <c r="F77" s="9">
        <v>25</v>
      </c>
      <c r="G77" s="9">
        <v>15</v>
      </c>
      <c r="H77" s="9">
        <v>15</v>
      </c>
      <c r="I77" s="9"/>
      <c r="J77" s="9"/>
      <c r="K77" s="9"/>
      <c r="L77" s="9">
        <f t="shared" si="3"/>
        <v>73</v>
      </c>
      <c r="M77" s="9" t="str">
        <f t="shared" si="2"/>
        <v>Khá</v>
      </c>
    </row>
    <row r="78" spans="1:13" ht="15">
      <c r="A78" s="9">
        <v>69</v>
      </c>
      <c r="B78" s="62" t="s">
        <v>2200</v>
      </c>
      <c r="C78" s="63" t="s">
        <v>192</v>
      </c>
      <c r="D78" s="17" t="s">
        <v>2315</v>
      </c>
      <c r="E78" s="9">
        <v>22</v>
      </c>
      <c r="F78" s="9">
        <v>25</v>
      </c>
      <c r="G78" s="9">
        <v>17</v>
      </c>
      <c r="H78" s="9">
        <v>15</v>
      </c>
      <c r="I78" s="9"/>
      <c r="J78" s="9"/>
      <c r="K78" s="9"/>
      <c r="L78" s="9">
        <f t="shared" si="3"/>
        <v>79</v>
      </c>
      <c r="M78" s="9" t="str">
        <f t="shared" si="2"/>
        <v>Khá</v>
      </c>
    </row>
    <row r="79" spans="1:13" ht="15">
      <c r="A79" s="9">
        <v>70</v>
      </c>
      <c r="B79" s="62" t="s">
        <v>2201</v>
      </c>
      <c r="C79" s="63" t="s">
        <v>1984</v>
      </c>
      <c r="D79" s="17" t="s">
        <v>2316</v>
      </c>
      <c r="E79" s="9"/>
      <c r="F79" s="9"/>
      <c r="G79" s="9"/>
      <c r="H79" s="9"/>
      <c r="I79" s="9"/>
      <c r="J79" s="9"/>
      <c r="K79" s="9"/>
      <c r="L79" s="9">
        <f t="shared" si="3"/>
        <v>0</v>
      </c>
      <c r="M79" s="9" t="str">
        <f t="shared" si="2"/>
        <v>Kém</v>
      </c>
    </row>
    <row r="80" spans="1:13" ht="15">
      <c r="A80" s="9">
        <v>71</v>
      </c>
      <c r="B80" s="62" t="s">
        <v>2202</v>
      </c>
      <c r="C80" s="63" t="s">
        <v>2203</v>
      </c>
      <c r="D80" s="17" t="s">
        <v>2317</v>
      </c>
      <c r="E80" s="9">
        <v>30</v>
      </c>
      <c r="F80" s="9">
        <v>25</v>
      </c>
      <c r="G80" s="9">
        <v>20</v>
      </c>
      <c r="H80" s="9">
        <v>15</v>
      </c>
      <c r="I80" s="9">
        <v>10</v>
      </c>
      <c r="J80" s="9"/>
      <c r="K80" s="9"/>
      <c r="L80" s="9">
        <f t="shared" si="3"/>
        <v>100</v>
      </c>
      <c r="M80" s="9" t="str">
        <f t="shared" si="2"/>
        <v>Xuất sắc</v>
      </c>
    </row>
    <row r="81" spans="1:13" ht="15">
      <c r="A81" s="9">
        <v>72</v>
      </c>
      <c r="B81" s="62" t="s">
        <v>2204</v>
      </c>
      <c r="C81" s="63" t="s">
        <v>194</v>
      </c>
      <c r="D81" s="17" t="s">
        <v>2318</v>
      </c>
      <c r="E81" s="9"/>
      <c r="F81" s="9"/>
      <c r="G81" s="9"/>
      <c r="H81" s="9"/>
      <c r="I81" s="9"/>
      <c r="J81" s="9"/>
      <c r="K81" s="9"/>
      <c r="L81" s="9">
        <f t="shared" si="3"/>
        <v>0</v>
      </c>
      <c r="M81" s="9" t="str">
        <f t="shared" si="2"/>
        <v>Kém</v>
      </c>
    </row>
    <row r="82" spans="1:13" ht="15">
      <c r="A82" s="9">
        <v>73</v>
      </c>
      <c r="B82" s="62" t="s">
        <v>2205</v>
      </c>
      <c r="C82" s="63" t="s">
        <v>194</v>
      </c>
      <c r="D82" s="17" t="s">
        <v>2319</v>
      </c>
      <c r="E82" s="9">
        <v>23</v>
      </c>
      <c r="F82" s="9">
        <v>25</v>
      </c>
      <c r="G82" s="9">
        <v>20</v>
      </c>
      <c r="H82" s="9">
        <v>15</v>
      </c>
      <c r="I82" s="9"/>
      <c r="J82" s="9"/>
      <c r="K82" s="9"/>
      <c r="L82" s="9">
        <f t="shared" si="3"/>
        <v>83</v>
      </c>
      <c r="M82" s="9" t="str">
        <f t="shared" si="2"/>
        <v>Tốt</v>
      </c>
    </row>
    <row r="83" spans="1:13" ht="15">
      <c r="A83" s="9">
        <v>74</v>
      </c>
      <c r="B83" s="62" t="s">
        <v>2206</v>
      </c>
      <c r="C83" s="63" t="s">
        <v>196</v>
      </c>
      <c r="D83" s="17" t="s">
        <v>2320</v>
      </c>
      <c r="E83" s="9">
        <v>30</v>
      </c>
      <c r="F83" s="9">
        <v>25</v>
      </c>
      <c r="G83" s="9">
        <v>15</v>
      </c>
      <c r="H83" s="9">
        <v>15</v>
      </c>
      <c r="I83" s="9"/>
      <c r="J83" s="9"/>
      <c r="K83" s="9"/>
      <c r="L83" s="9">
        <f t="shared" si="3"/>
        <v>85</v>
      </c>
      <c r="M83" s="9" t="str">
        <f t="shared" si="2"/>
        <v>Tốt</v>
      </c>
    </row>
    <row r="84" spans="1:13" ht="15">
      <c r="A84" s="9">
        <v>75</v>
      </c>
      <c r="B84" s="62" t="s">
        <v>2207</v>
      </c>
      <c r="C84" s="63" t="s">
        <v>196</v>
      </c>
      <c r="D84" s="17" t="s">
        <v>2321</v>
      </c>
      <c r="E84" s="9">
        <v>17</v>
      </c>
      <c r="F84" s="9">
        <v>25</v>
      </c>
      <c r="G84" s="9">
        <v>13</v>
      </c>
      <c r="H84" s="9">
        <v>15</v>
      </c>
      <c r="I84" s="9"/>
      <c r="J84" s="9"/>
      <c r="K84" s="9"/>
      <c r="L84" s="9">
        <f t="shared" si="3"/>
        <v>70</v>
      </c>
      <c r="M84" s="9" t="str">
        <f t="shared" si="2"/>
        <v>Khá</v>
      </c>
    </row>
    <row r="85" spans="1:13" ht="15">
      <c r="A85" s="9">
        <v>76</v>
      </c>
      <c r="B85" s="62" t="s">
        <v>2208</v>
      </c>
      <c r="C85" s="63" t="s">
        <v>2209</v>
      </c>
      <c r="D85" s="17" t="s">
        <v>2322</v>
      </c>
      <c r="E85" s="9"/>
      <c r="F85" s="9"/>
      <c r="G85" s="9"/>
      <c r="H85" s="9"/>
      <c r="I85" s="9"/>
      <c r="J85" s="9"/>
      <c r="K85" s="9"/>
      <c r="L85" s="9">
        <f t="shared" si="3"/>
        <v>0</v>
      </c>
      <c r="M85" s="9" t="str">
        <f t="shared" si="2"/>
        <v>Kém</v>
      </c>
    </row>
    <row r="86" spans="1:13" ht="15">
      <c r="A86" s="9">
        <v>77</v>
      </c>
      <c r="B86" s="62" t="s">
        <v>28</v>
      </c>
      <c r="C86" s="63" t="s">
        <v>1987</v>
      </c>
      <c r="D86" s="17" t="s">
        <v>2323</v>
      </c>
      <c r="E86" s="9">
        <v>30</v>
      </c>
      <c r="F86" s="9">
        <v>25</v>
      </c>
      <c r="G86" s="9">
        <v>15</v>
      </c>
      <c r="H86" s="9">
        <v>15</v>
      </c>
      <c r="I86" s="9"/>
      <c r="J86" s="9"/>
      <c r="K86" s="9"/>
      <c r="L86" s="9">
        <f t="shared" si="3"/>
        <v>85</v>
      </c>
      <c r="M86" s="9" t="str">
        <f t="shared" si="2"/>
        <v>Tốt</v>
      </c>
    </row>
    <row r="87" spans="1:13" ht="15">
      <c r="A87" s="9">
        <v>78</v>
      </c>
      <c r="B87" s="62" t="s">
        <v>2210</v>
      </c>
      <c r="C87" s="63" t="s">
        <v>2211</v>
      </c>
      <c r="D87" s="17" t="s">
        <v>2324</v>
      </c>
      <c r="E87" s="9">
        <v>20</v>
      </c>
      <c r="F87" s="9">
        <v>25</v>
      </c>
      <c r="G87" s="9">
        <v>15</v>
      </c>
      <c r="H87" s="9">
        <v>15</v>
      </c>
      <c r="I87" s="9"/>
      <c r="J87" s="9"/>
      <c r="K87" s="9"/>
      <c r="L87" s="9">
        <f t="shared" si="3"/>
        <v>75</v>
      </c>
      <c r="M87" s="9" t="str">
        <f t="shared" si="2"/>
        <v>Khá</v>
      </c>
    </row>
    <row r="88" spans="1:13" ht="15">
      <c r="A88" s="9">
        <v>79</v>
      </c>
      <c r="B88" s="62" t="s">
        <v>1512</v>
      </c>
      <c r="C88" s="63" t="s">
        <v>884</v>
      </c>
      <c r="D88" s="17" t="s">
        <v>2325</v>
      </c>
      <c r="E88" s="9">
        <v>27</v>
      </c>
      <c r="F88" s="9">
        <v>25</v>
      </c>
      <c r="G88" s="9">
        <v>13</v>
      </c>
      <c r="H88" s="9">
        <v>15</v>
      </c>
      <c r="I88" s="9"/>
      <c r="J88" s="9"/>
      <c r="K88" s="9"/>
      <c r="L88" s="9">
        <f t="shared" si="3"/>
        <v>80</v>
      </c>
      <c r="M88" s="9" t="str">
        <f t="shared" si="2"/>
        <v>Tốt</v>
      </c>
    </row>
    <row r="89" spans="1:13" ht="15">
      <c r="A89" s="9">
        <v>80</v>
      </c>
      <c r="B89" s="62" t="s">
        <v>66</v>
      </c>
      <c r="C89" s="63" t="s">
        <v>197</v>
      </c>
      <c r="D89" s="17" t="s">
        <v>2326</v>
      </c>
      <c r="E89" s="9">
        <v>15</v>
      </c>
      <c r="F89" s="9">
        <v>25</v>
      </c>
      <c r="G89" s="9">
        <v>15</v>
      </c>
      <c r="H89" s="9">
        <v>15</v>
      </c>
      <c r="I89" s="9"/>
      <c r="J89" s="9"/>
      <c r="K89" s="9"/>
      <c r="L89" s="9">
        <f t="shared" si="3"/>
        <v>70</v>
      </c>
      <c r="M89" s="9" t="str">
        <f t="shared" si="2"/>
        <v>Khá</v>
      </c>
    </row>
    <row r="90" spans="1:13" ht="15">
      <c r="A90" s="9">
        <v>81</v>
      </c>
      <c r="B90" s="62" t="s">
        <v>2212</v>
      </c>
      <c r="C90" s="63" t="s">
        <v>459</v>
      </c>
      <c r="D90" s="17" t="s">
        <v>2327</v>
      </c>
      <c r="E90" s="9">
        <v>17</v>
      </c>
      <c r="F90" s="9">
        <v>25</v>
      </c>
      <c r="G90" s="9">
        <v>13</v>
      </c>
      <c r="H90" s="9">
        <v>15</v>
      </c>
      <c r="I90" s="9"/>
      <c r="J90" s="9"/>
      <c r="K90" s="9"/>
      <c r="L90" s="9">
        <f t="shared" si="3"/>
        <v>70</v>
      </c>
      <c r="M90" s="9" t="str">
        <f t="shared" si="2"/>
        <v>Khá</v>
      </c>
    </row>
    <row r="91" spans="1:13" ht="15">
      <c r="A91" s="9">
        <v>82</v>
      </c>
      <c r="B91" s="62" t="s">
        <v>62</v>
      </c>
      <c r="C91" s="63" t="s">
        <v>459</v>
      </c>
      <c r="D91" s="17" t="s">
        <v>2328</v>
      </c>
      <c r="E91" s="9">
        <v>30</v>
      </c>
      <c r="F91" s="9">
        <v>25</v>
      </c>
      <c r="G91" s="9">
        <v>15</v>
      </c>
      <c r="H91" s="9">
        <v>15</v>
      </c>
      <c r="I91" s="9"/>
      <c r="J91" s="9"/>
      <c r="K91" s="9"/>
      <c r="L91" s="9">
        <f t="shared" si="3"/>
        <v>85</v>
      </c>
      <c r="M91" s="9" t="str">
        <f t="shared" si="2"/>
        <v>Tốt</v>
      </c>
    </row>
    <row r="92" spans="1:13" ht="15">
      <c r="A92" s="9">
        <v>83</v>
      </c>
      <c r="B92" s="62" t="s">
        <v>57</v>
      </c>
      <c r="C92" s="63" t="s">
        <v>459</v>
      </c>
      <c r="D92" s="17" t="s">
        <v>2329</v>
      </c>
      <c r="E92" s="9">
        <v>20</v>
      </c>
      <c r="F92" s="9">
        <v>25</v>
      </c>
      <c r="G92" s="9">
        <v>20</v>
      </c>
      <c r="H92" s="9">
        <v>15</v>
      </c>
      <c r="I92" s="9"/>
      <c r="J92" s="9"/>
      <c r="K92" s="9"/>
      <c r="L92" s="9">
        <f t="shared" si="3"/>
        <v>80</v>
      </c>
      <c r="M92" s="9" t="str">
        <f t="shared" si="2"/>
        <v>Tốt</v>
      </c>
    </row>
    <row r="93" spans="1:13" ht="15">
      <c r="A93" s="9">
        <v>84</v>
      </c>
      <c r="B93" s="62" t="s">
        <v>1992</v>
      </c>
      <c r="C93" s="63" t="s">
        <v>200</v>
      </c>
      <c r="D93" s="17" t="s">
        <v>2330</v>
      </c>
      <c r="E93" s="9">
        <v>30</v>
      </c>
      <c r="F93" s="9">
        <v>18</v>
      </c>
      <c r="G93" s="9">
        <v>20</v>
      </c>
      <c r="H93" s="9">
        <v>15</v>
      </c>
      <c r="I93" s="9"/>
      <c r="J93" s="9"/>
      <c r="K93" s="9"/>
      <c r="L93" s="9">
        <f t="shared" si="3"/>
        <v>83</v>
      </c>
      <c r="M93" s="9" t="str">
        <f t="shared" si="2"/>
        <v>Tốt</v>
      </c>
    </row>
    <row r="94" spans="1:13" ht="15">
      <c r="A94" s="9">
        <v>85</v>
      </c>
      <c r="B94" s="62" t="s">
        <v>2213</v>
      </c>
      <c r="C94" s="63" t="s">
        <v>200</v>
      </c>
      <c r="D94" s="17" t="s">
        <v>2331</v>
      </c>
      <c r="E94" s="9">
        <v>17</v>
      </c>
      <c r="F94" s="9">
        <v>25</v>
      </c>
      <c r="G94" s="9">
        <v>13</v>
      </c>
      <c r="H94" s="9">
        <v>15</v>
      </c>
      <c r="I94" s="9"/>
      <c r="J94" s="9"/>
      <c r="K94" s="9"/>
      <c r="L94" s="9">
        <f t="shared" si="3"/>
        <v>70</v>
      </c>
      <c r="M94" s="9" t="str">
        <f t="shared" si="2"/>
        <v>Khá</v>
      </c>
    </row>
    <row r="95" spans="1:13" ht="15">
      <c r="A95" s="9">
        <v>86</v>
      </c>
      <c r="B95" s="62" t="s">
        <v>130</v>
      </c>
      <c r="C95" s="63" t="s">
        <v>200</v>
      </c>
      <c r="D95" s="17" t="s">
        <v>2332</v>
      </c>
      <c r="E95" s="9">
        <v>25</v>
      </c>
      <c r="F95" s="9">
        <v>25</v>
      </c>
      <c r="G95" s="9">
        <v>20</v>
      </c>
      <c r="H95" s="9">
        <v>15</v>
      </c>
      <c r="I95" s="9"/>
      <c r="J95" s="9"/>
      <c r="K95" s="9"/>
      <c r="L95" s="9">
        <f t="shared" si="3"/>
        <v>85</v>
      </c>
      <c r="M95" s="9" t="str">
        <f t="shared" si="2"/>
        <v>Tốt</v>
      </c>
    </row>
    <row r="96" spans="1:13" ht="15">
      <c r="A96" s="9">
        <v>87</v>
      </c>
      <c r="B96" s="62" t="s">
        <v>2214</v>
      </c>
      <c r="C96" s="63" t="s">
        <v>669</v>
      </c>
      <c r="D96" s="17" t="s">
        <v>2333</v>
      </c>
      <c r="E96" s="9">
        <v>30</v>
      </c>
      <c r="F96" s="9">
        <v>25</v>
      </c>
      <c r="G96" s="9">
        <v>15</v>
      </c>
      <c r="H96" s="9">
        <v>15</v>
      </c>
      <c r="I96" s="9"/>
      <c r="J96" s="9"/>
      <c r="K96" s="9"/>
      <c r="L96" s="9">
        <f t="shared" si="3"/>
        <v>85</v>
      </c>
      <c r="M96" s="9" t="str">
        <f t="shared" si="2"/>
        <v>Tốt</v>
      </c>
    </row>
    <row r="97" spans="1:13" ht="15">
      <c r="A97" s="9">
        <v>88</v>
      </c>
      <c r="B97" s="62" t="s">
        <v>2215</v>
      </c>
      <c r="C97" s="63" t="s">
        <v>1338</v>
      </c>
      <c r="D97" s="17" t="s">
        <v>2334</v>
      </c>
      <c r="E97" s="9">
        <v>25</v>
      </c>
      <c r="F97" s="9">
        <v>25</v>
      </c>
      <c r="G97" s="9">
        <v>20</v>
      </c>
      <c r="H97" s="9">
        <v>15</v>
      </c>
      <c r="I97" s="9"/>
      <c r="J97" s="9"/>
      <c r="K97" s="9"/>
      <c r="L97" s="9">
        <f t="shared" si="3"/>
        <v>85</v>
      </c>
      <c r="M97" s="9" t="str">
        <f t="shared" si="2"/>
        <v>Tốt</v>
      </c>
    </row>
    <row r="98" spans="1:13" ht="15">
      <c r="A98" s="9">
        <v>89</v>
      </c>
      <c r="B98" s="62" t="s">
        <v>31</v>
      </c>
      <c r="C98" s="63" t="s">
        <v>1125</v>
      </c>
      <c r="D98" s="17" t="s">
        <v>2335</v>
      </c>
      <c r="E98" s="9">
        <v>20</v>
      </c>
      <c r="F98" s="9">
        <v>25</v>
      </c>
      <c r="G98" s="9">
        <v>20</v>
      </c>
      <c r="H98" s="9">
        <v>15</v>
      </c>
      <c r="I98" s="9"/>
      <c r="J98" s="9"/>
      <c r="K98" s="9"/>
      <c r="L98" s="9">
        <f t="shared" si="3"/>
        <v>80</v>
      </c>
      <c r="M98" s="9" t="str">
        <f t="shared" si="2"/>
        <v>Tốt</v>
      </c>
    </row>
    <row r="99" spans="1:13" ht="15">
      <c r="A99" s="9">
        <v>90</v>
      </c>
      <c r="B99" s="62" t="s">
        <v>2216</v>
      </c>
      <c r="C99" s="63" t="s">
        <v>2217</v>
      </c>
      <c r="D99" s="17" t="s">
        <v>2336</v>
      </c>
      <c r="E99" s="9">
        <v>25</v>
      </c>
      <c r="F99" s="9">
        <v>25</v>
      </c>
      <c r="G99" s="9">
        <v>20</v>
      </c>
      <c r="H99" s="9">
        <v>15</v>
      </c>
      <c r="I99" s="9">
        <v>9</v>
      </c>
      <c r="J99" s="9"/>
      <c r="K99" s="9"/>
      <c r="L99" s="9">
        <f t="shared" si="3"/>
        <v>94</v>
      </c>
      <c r="M99" s="9" t="str">
        <f t="shared" si="2"/>
        <v>Xuất sắc</v>
      </c>
    </row>
    <row r="100" spans="1:13" ht="15">
      <c r="A100" s="9">
        <v>91</v>
      </c>
      <c r="B100" s="62" t="s">
        <v>421</v>
      </c>
      <c r="C100" s="63" t="s">
        <v>463</v>
      </c>
      <c r="D100" s="17" t="s">
        <v>2337</v>
      </c>
      <c r="E100" s="9">
        <v>25</v>
      </c>
      <c r="F100" s="9">
        <v>25</v>
      </c>
      <c r="G100" s="9">
        <v>20</v>
      </c>
      <c r="H100" s="9">
        <v>15</v>
      </c>
      <c r="I100" s="9"/>
      <c r="J100" s="9"/>
      <c r="K100" s="9"/>
      <c r="L100" s="9">
        <f t="shared" si="3"/>
        <v>85</v>
      </c>
      <c r="M100" s="9" t="str">
        <f t="shared" si="2"/>
        <v>Tốt</v>
      </c>
    </row>
    <row r="101" spans="1:13" ht="15">
      <c r="A101" s="9">
        <v>92</v>
      </c>
      <c r="B101" s="62" t="s">
        <v>2218</v>
      </c>
      <c r="C101" s="63" t="s">
        <v>463</v>
      </c>
      <c r="D101" s="17" t="s">
        <v>2338</v>
      </c>
      <c r="E101" s="9">
        <v>25</v>
      </c>
      <c r="F101" s="9">
        <v>25</v>
      </c>
      <c r="G101" s="9">
        <v>20</v>
      </c>
      <c r="H101" s="9">
        <v>15</v>
      </c>
      <c r="I101" s="9"/>
      <c r="J101" s="9"/>
      <c r="K101" s="9"/>
      <c r="L101" s="9">
        <f t="shared" si="3"/>
        <v>85</v>
      </c>
      <c r="M101" s="9" t="str">
        <f t="shared" si="2"/>
        <v>Tốt</v>
      </c>
    </row>
    <row r="102" spans="1:13" ht="15">
      <c r="A102" s="9">
        <v>93</v>
      </c>
      <c r="B102" s="62" t="s">
        <v>2219</v>
      </c>
      <c r="C102" s="63" t="s">
        <v>464</v>
      </c>
      <c r="D102" s="17" t="s">
        <v>2339</v>
      </c>
      <c r="E102" s="9"/>
      <c r="F102" s="9"/>
      <c r="G102" s="9"/>
      <c r="H102" s="9"/>
      <c r="I102" s="9"/>
      <c r="J102" s="9"/>
      <c r="K102" s="9"/>
      <c r="L102" s="9">
        <f t="shared" si="3"/>
        <v>0</v>
      </c>
      <c r="M102" s="9" t="str">
        <f t="shared" si="2"/>
        <v>Kém</v>
      </c>
    </row>
    <row r="103" spans="1:13" ht="15">
      <c r="A103" s="9">
        <v>94</v>
      </c>
      <c r="B103" s="62" t="s">
        <v>619</v>
      </c>
      <c r="C103" s="63" t="s">
        <v>464</v>
      </c>
      <c r="D103" s="17" t="s">
        <v>2340</v>
      </c>
      <c r="E103" s="9">
        <v>25</v>
      </c>
      <c r="F103" s="9">
        <v>25</v>
      </c>
      <c r="G103" s="9">
        <v>20</v>
      </c>
      <c r="H103" s="9">
        <v>15</v>
      </c>
      <c r="I103" s="9">
        <v>10</v>
      </c>
      <c r="J103" s="9"/>
      <c r="K103" s="9"/>
      <c r="L103" s="9">
        <f t="shared" si="3"/>
        <v>95</v>
      </c>
      <c r="M103" s="9" t="str">
        <f t="shared" si="2"/>
        <v>Xuất sắc</v>
      </c>
    </row>
    <row r="104" spans="1:13" ht="15">
      <c r="A104" s="9">
        <v>95</v>
      </c>
      <c r="B104" s="62" t="s">
        <v>2220</v>
      </c>
      <c r="C104" s="63" t="s">
        <v>465</v>
      </c>
      <c r="D104" s="17" t="s">
        <v>2341</v>
      </c>
      <c r="E104" s="9">
        <v>30</v>
      </c>
      <c r="F104" s="9">
        <v>25</v>
      </c>
      <c r="G104" s="9">
        <v>15</v>
      </c>
      <c r="H104" s="9">
        <v>15</v>
      </c>
      <c r="I104" s="9"/>
      <c r="J104" s="9"/>
      <c r="K104" s="9"/>
      <c r="L104" s="9">
        <f t="shared" si="3"/>
        <v>85</v>
      </c>
      <c r="M104" s="9" t="str">
        <f t="shared" si="2"/>
        <v>Tốt</v>
      </c>
    </row>
    <row r="105" spans="1:13" ht="15">
      <c r="A105" s="9">
        <v>96</v>
      </c>
      <c r="B105" s="62" t="s">
        <v>2221</v>
      </c>
      <c r="C105" s="63" t="s">
        <v>465</v>
      </c>
      <c r="D105" s="17" t="s">
        <v>2342</v>
      </c>
      <c r="E105" s="9">
        <v>30</v>
      </c>
      <c r="F105" s="9">
        <v>25</v>
      </c>
      <c r="G105" s="9">
        <v>20</v>
      </c>
      <c r="H105" s="9">
        <v>15</v>
      </c>
      <c r="I105" s="9"/>
      <c r="J105" s="9"/>
      <c r="K105" s="9"/>
      <c r="L105" s="9">
        <f t="shared" si="3"/>
        <v>90</v>
      </c>
      <c r="M105" s="9" t="str">
        <f t="shared" si="2"/>
        <v>Xuất sắc</v>
      </c>
    </row>
    <row r="106" spans="1:13" ht="15">
      <c r="A106" s="9">
        <v>97</v>
      </c>
      <c r="B106" s="62" t="s">
        <v>877</v>
      </c>
      <c r="C106" s="63" t="s">
        <v>465</v>
      </c>
      <c r="D106" s="17" t="s">
        <v>2343</v>
      </c>
      <c r="E106" s="9">
        <v>25</v>
      </c>
      <c r="F106" s="9">
        <v>25</v>
      </c>
      <c r="G106" s="9">
        <v>15</v>
      </c>
      <c r="H106" s="9">
        <v>15</v>
      </c>
      <c r="I106" s="9"/>
      <c r="J106" s="9"/>
      <c r="K106" s="9"/>
      <c r="L106" s="9">
        <f t="shared" si="3"/>
        <v>80</v>
      </c>
      <c r="M106" s="9" t="str">
        <f t="shared" si="2"/>
        <v>Tốt</v>
      </c>
    </row>
    <row r="107" spans="1:13" ht="15">
      <c r="A107" s="9">
        <v>98</v>
      </c>
      <c r="B107" s="62" t="s">
        <v>2222</v>
      </c>
      <c r="C107" s="63" t="s">
        <v>465</v>
      </c>
      <c r="D107" s="17" t="s">
        <v>2344</v>
      </c>
      <c r="E107" s="9">
        <v>22</v>
      </c>
      <c r="F107" s="9">
        <v>25</v>
      </c>
      <c r="G107" s="9">
        <v>15</v>
      </c>
      <c r="H107" s="9">
        <v>15</v>
      </c>
      <c r="I107" s="9"/>
      <c r="J107" s="9"/>
      <c r="K107" s="9"/>
      <c r="L107" s="9">
        <f t="shared" si="3"/>
        <v>77</v>
      </c>
      <c r="M107" s="9" t="str">
        <f t="shared" si="2"/>
        <v>Khá</v>
      </c>
    </row>
    <row r="108" spans="1:13" ht="15">
      <c r="A108" s="9">
        <v>99</v>
      </c>
      <c r="B108" s="62" t="s">
        <v>357</v>
      </c>
      <c r="C108" s="63" t="s">
        <v>204</v>
      </c>
      <c r="D108" s="17" t="s">
        <v>2345</v>
      </c>
      <c r="E108" s="9">
        <v>30</v>
      </c>
      <c r="F108" s="9">
        <v>25</v>
      </c>
      <c r="G108" s="9">
        <v>20</v>
      </c>
      <c r="H108" s="9">
        <v>15</v>
      </c>
      <c r="I108" s="9"/>
      <c r="J108" s="9"/>
      <c r="K108" s="9"/>
      <c r="L108" s="9">
        <f t="shared" si="3"/>
        <v>90</v>
      </c>
      <c r="M108" s="9" t="str">
        <f t="shared" si="2"/>
        <v>Xuất sắc</v>
      </c>
    </row>
    <row r="109" spans="1:13" ht="15">
      <c r="A109" s="9">
        <v>100</v>
      </c>
      <c r="B109" s="62" t="s">
        <v>28</v>
      </c>
      <c r="C109" s="63" t="s">
        <v>466</v>
      </c>
      <c r="D109" s="17" t="s">
        <v>2346</v>
      </c>
      <c r="E109" s="9">
        <v>30</v>
      </c>
      <c r="F109" s="9">
        <v>25</v>
      </c>
      <c r="G109" s="9">
        <v>20</v>
      </c>
      <c r="H109" s="9">
        <v>15</v>
      </c>
      <c r="I109" s="9"/>
      <c r="J109" s="9"/>
      <c r="K109" s="9"/>
      <c r="L109" s="9">
        <f t="shared" si="3"/>
        <v>90</v>
      </c>
      <c r="M109" s="9" t="str">
        <f t="shared" si="2"/>
        <v>Xuất sắc</v>
      </c>
    </row>
    <row r="110" spans="1:13" ht="15">
      <c r="A110" s="9">
        <v>101</v>
      </c>
      <c r="B110" s="62" t="s">
        <v>141</v>
      </c>
      <c r="C110" s="63" t="s">
        <v>2223</v>
      </c>
      <c r="D110" s="17" t="s">
        <v>2347</v>
      </c>
      <c r="E110" s="9">
        <v>25</v>
      </c>
      <c r="F110" s="9">
        <v>25</v>
      </c>
      <c r="G110" s="9">
        <v>20</v>
      </c>
      <c r="H110" s="9">
        <v>15</v>
      </c>
      <c r="I110" s="9"/>
      <c r="J110" s="9"/>
      <c r="K110" s="9"/>
      <c r="L110" s="9">
        <f t="shared" si="3"/>
        <v>85</v>
      </c>
      <c r="M110" s="9" t="str">
        <f t="shared" si="2"/>
        <v>Tốt</v>
      </c>
    </row>
    <row r="111" spans="1:13" ht="15">
      <c r="A111" s="9">
        <v>102</v>
      </c>
      <c r="B111" s="62" t="s">
        <v>2224</v>
      </c>
      <c r="C111" s="63" t="s">
        <v>681</v>
      </c>
      <c r="D111" s="17" t="s">
        <v>2348</v>
      </c>
      <c r="E111" s="9"/>
      <c r="F111" s="9"/>
      <c r="G111" s="9"/>
      <c r="H111" s="9"/>
      <c r="I111" s="9"/>
      <c r="J111" s="9"/>
      <c r="K111" s="9"/>
      <c r="L111" s="9">
        <f t="shared" si="3"/>
        <v>0</v>
      </c>
      <c r="M111" s="9" t="str">
        <f t="shared" si="2"/>
        <v>Kém</v>
      </c>
    </row>
    <row r="112" spans="1:13" ht="15">
      <c r="A112" s="9">
        <v>103</v>
      </c>
      <c r="B112" s="62" t="s">
        <v>420</v>
      </c>
      <c r="C112" s="63" t="s">
        <v>205</v>
      </c>
      <c r="D112" s="17" t="s">
        <v>2349</v>
      </c>
      <c r="E112" s="9">
        <v>25</v>
      </c>
      <c r="F112" s="9">
        <v>25</v>
      </c>
      <c r="G112" s="9">
        <v>15</v>
      </c>
      <c r="H112" s="9">
        <v>15</v>
      </c>
      <c r="I112" s="9"/>
      <c r="J112" s="9"/>
      <c r="K112" s="9"/>
      <c r="L112" s="9">
        <f t="shared" si="3"/>
        <v>80</v>
      </c>
      <c r="M112" s="9" t="str">
        <f t="shared" si="2"/>
        <v>Tốt</v>
      </c>
    </row>
    <row r="113" spans="1:13" ht="15">
      <c r="A113" s="9">
        <v>104</v>
      </c>
      <c r="B113" s="62" t="s">
        <v>2225</v>
      </c>
      <c r="C113" s="63" t="s">
        <v>206</v>
      </c>
      <c r="D113" s="17" t="s">
        <v>2350</v>
      </c>
      <c r="E113" s="9">
        <v>30</v>
      </c>
      <c r="F113" s="9">
        <v>25</v>
      </c>
      <c r="G113" s="9">
        <v>15</v>
      </c>
      <c r="H113" s="9">
        <v>15</v>
      </c>
      <c r="I113" s="9"/>
      <c r="J113" s="9"/>
      <c r="K113" s="9"/>
      <c r="L113" s="9">
        <f t="shared" si="3"/>
        <v>85</v>
      </c>
      <c r="M113" s="9" t="str">
        <f t="shared" si="2"/>
        <v>Tốt</v>
      </c>
    </row>
    <row r="114" spans="1:13" ht="15">
      <c r="A114" s="9">
        <v>105</v>
      </c>
      <c r="B114" s="62" t="s">
        <v>141</v>
      </c>
      <c r="C114" s="63" t="s">
        <v>206</v>
      </c>
      <c r="D114" s="17" t="s">
        <v>2351</v>
      </c>
      <c r="E114" s="9">
        <v>28</v>
      </c>
      <c r="F114" s="9">
        <v>25</v>
      </c>
      <c r="G114" s="9">
        <v>13</v>
      </c>
      <c r="H114" s="9">
        <v>15</v>
      </c>
      <c r="I114" s="9"/>
      <c r="J114" s="9"/>
      <c r="K114" s="9"/>
      <c r="L114" s="9">
        <f t="shared" si="3"/>
        <v>81</v>
      </c>
      <c r="M114" s="9" t="str">
        <f t="shared" si="2"/>
        <v>Tốt</v>
      </c>
    </row>
    <row r="115" spans="1:13" ht="15">
      <c r="A115" s="9">
        <v>106</v>
      </c>
      <c r="B115" s="62" t="s">
        <v>2226</v>
      </c>
      <c r="C115" s="63" t="s">
        <v>207</v>
      </c>
      <c r="D115" s="17" t="s">
        <v>2352</v>
      </c>
      <c r="E115" s="9">
        <v>30</v>
      </c>
      <c r="F115" s="9">
        <v>25</v>
      </c>
      <c r="G115" s="9">
        <v>15</v>
      </c>
      <c r="H115" s="9">
        <v>15</v>
      </c>
      <c r="I115" s="9"/>
      <c r="J115" s="9"/>
      <c r="K115" s="9"/>
      <c r="L115" s="9">
        <f t="shared" si="3"/>
        <v>85</v>
      </c>
      <c r="M115" s="9" t="str">
        <f t="shared" si="2"/>
        <v>Tốt</v>
      </c>
    </row>
    <row r="116" spans="1:13" ht="15">
      <c r="A116" s="9">
        <v>107</v>
      </c>
      <c r="B116" s="62" t="s">
        <v>54</v>
      </c>
      <c r="C116" s="63" t="s">
        <v>208</v>
      </c>
      <c r="D116" s="17" t="s">
        <v>2353</v>
      </c>
      <c r="E116" s="9">
        <v>25</v>
      </c>
      <c r="F116" s="9">
        <v>25</v>
      </c>
      <c r="G116" s="9">
        <v>15</v>
      </c>
      <c r="H116" s="9">
        <v>15</v>
      </c>
      <c r="I116" s="9"/>
      <c r="J116" s="9"/>
      <c r="K116" s="9"/>
      <c r="L116" s="9">
        <f t="shared" si="3"/>
        <v>80</v>
      </c>
      <c r="M116" s="9" t="str">
        <f t="shared" si="2"/>
        <v>Tốt</v>
      </c>
    </row>
    <row r="117" spans="1:13" ht="15">
      <c r="A117" s="9">
        <v>108</v>
      </c>
      <c r="B117" s="62" t="s">
        <v>378</v>
      </c>
      <c r="C117" s="63" t="s">
        <v>208</v>
      </c>
      <c r="D117" s="17" t="s">
        <v>2354</v>
      </c>
      <c r="E117" s="9">
        <v>30</v>
      </c>
      <c r="F117" s="9">
        <v>25</v>
      </c>
      <c r="G117" s="9">
        <v>20</v>
      </c>
      <c r="H117" s="9">
        <v>15</v>
      </c>
      <c r="I117" s="9"/>
      <c r="J117" s="9"/>
      <c r="K117" s="9"/>
      <c r="L117" s="9">
        <f t="shared" si="3"/>
        <v>90</v>
      </c>
      <c r="M117" s="9" t="str">
        <f t="shared" si="2"/>
        <v>Xuất sắc</v>
      </c>
    </row>
    <row r="118" spans="1:13" ht="15">
      <c r="A118" s="9">
        <v>109</v>
      </c>
      <c r="B118" s="62" t="s">
        <v>2227</v>
      </c>
      <c r="C118" s="63" t="s">
        <v>208</v>
      </c>
      <c r="D118" s="17" t="s">
        <v>2355</v>
      </c>
      <c r="E118" s="9">
        <v>17</v>
      </c>
      <c r="F118" s="9">
        <v>25</v>
      </c>
      <c r="G118" s="9">
        <v>13</v>
      </c>
      <c r="H118" s="9">
        <v>15</v>
      </c>
      <c r="I118" s="9"/>
      <c r="J118" s="9"/>
      <c r="K118" s="9"/>
      <c r="L118" s="9">
        <f t="shared" si="3"/>
        <v>70</v>
      </c>
      <c r="M118" s="9" t="str">
        <f t="shared" si="2"/>
        <v>Khá</v>
      </c>
    </row>
    <row r="119" spans="1:13" ht="15">
      <c r="A119" s="9">
        <v>110</v>
      </c>
      <c r="B119" s="62" t="s">
        <v>2228</v>
      </c>
      <c r="C119" s="63" t="s">
        <v>2229</v>
      </c>
      <c r="D119" s="17" t="s">
        <v>2356</v>
      </c>
      <c r="E119" s="9">
        <v>20</v>
      </c>
      <c r="F119" s="9">
        <v>25</v>
      </c>
      <c r="G119" s="9">
        <v>20</v>
      </c>
      <c r="H119" s="9">
        <v>10</v>
      </c>
      <c r="I119" s="9"/>
      <c r="J119" s="9"/>
      <c r="K119" s="9"/>
      <c r="L119" s="9">
        <f t="shared" si="3"/>
        <v>75</v>
      </c>
      <c r="M119" s="9" t="str">
        <f t="shared" si="2"/>
        <v>Khá</v>
      </c>
    </row>
    <row r="120" spans="1:13" ht="15">
      <c r="A120" s="9">
        <v>111</v>
      </c>
      <c r="B120" s="62" t="s">
        <v>2230</v>
      </c>
      <c r="C120" s="63" t="s">
        <v>905</v>
      </c>
      <c r="D120" s="17" t="s">
        <v>2357</v>
      </c>
      <c r="E120" s="9">
        <v>25</v>
      </c>
      <c r="F120" s="9">
        <v>25</v>
      </c>
      <c r="G120" s="9">
        <v>15</v>
      </c>
      <c r="H120" s="9">
        <v>15</v>
      </c>
      <c r="I120" s="9"/>
      <c r="J120" s="9"/>
      <c r="K120" s="9"/>
      <c r="L120" s="9">
        <f t="shared" si="3"/>
        <v>80</v>
      </c>
      <c r="M120" s="9" t="str">
        <f t="shared" si="2"/>
        <v>Tốt</v>
      </c>
    </row>
    <row r="121" spans="1:13" ht="15">
      <c r="A121" s="9">
        <v>112</v>
      </c>
      <c r="B121" s="62" t="s">
        <v>634</v>
      </c>
      <c r="C121" s="63" t="s">
        <v>2231</v>
      </c>
      <c r="D121" s="17" t="s">
        <v>2358</v>
      </c>
      <c r="E121" s="9">
        <v>30</v>
      </c>
      <c r="F121" s="9">
        <v>25</v>
      </c>
      <c r="G121" s="9">
        <v>18</v>
      </c>
      <c r="H121" s="9">
        <v>15</v>
      </c>
      <c r="I121" s="9"/>
      <c r="J121" s="9"/>
      <c r="K121" s="9"/>
      <c r="L121" s="9">
        <f t="shared" si="3"/>
        <v>88</v>
      </c>
      <c r="M121" s="9" t="str">
        <f t="shared" si="2"/>
        <v>Tốt</v>
      </c>
    </row>
    <row r="122" spans="1:13" ht="15">
      <c r="A122" s="9">
        <v>113</v>
      </c>
      <c r="B122" s="62" t="s">
        <v>2232</v>
      </c>
      <c r="C122" s="63" t="s">
        <v>469</v>
      </c>
      <c r="D122" s="17" t="s">
        <v>2359</v>
      </c>
      <c r="E122" s="9">
        <v>25</v>
      </c>
      <c r="F122" s="9">
        <v>25</v>
      </c>
      <c r="G122" s="9">
        <v>15</v>
      </c>
      <c r="H122" s="9">
        <v>15</v>
      </c>
      <c r="I122" s="9"/>
      <c r="J122" s="9"/>
      <c r="K122" s="9"/>
      <c r="L122" s="9">
        <f t="shared" si="3"/>
        <v>80</v>
      </c>
      <c r="M122" s="9" t="str">
        <f t="shared" si="2"/>
        <v>Tốt</v>
      </c>
    </row>
    <row r="123" spans="1:13" ht="15">
      <c r="A123" s="9">
        <v>114</v>
      </c>
      <c r="B123" s="62" t="s">
        <v>2233</v>
      </c>
      <c r="C123" s="63" t="s">
        <v>469</v>
      </c>
      <c r="D123" s="17" t="s">
        <v>2360</v>
      </c>
      <c r="E123" s="9"/>
      <c r="F123" s="9"/>
      <c r="G123" s="9"/>
      <c r="H123" s="9"/>
      <c r="I123" s="9"/>
      <c r="J123" s="9"/>
      <c r="K123" s="9"/>
      <c r="L123" s="9">
        <f t="shared" si="3"/>
        <v>0</v>
      </c>
      <c r="M123" s="9" t="str">
        <f t="shared" si="2"/>
        <v>Kém</v>
      </c>
    </row>
    <row r="124" spans="1:13" ht="15.75">
      <c r="A124" s="9">
        <v>115</v>
      </c>
      <c r="B124" s="62" t="s">
        <v>1137</v>
      </c>
      <c r="C124" s="63" t="s">
        <v>469</v>
      </c>
      <c r="D124" s="35" t="s">
        <v>2361</v>
      </c>
      <c r="E124" s="9">
        <v>30</v>
      </c>
      <c r="F124" s="9">
        <v>25</v>
      </c>
      <c r="G124" s="9">
        <v>20</v>
      </c>
      <c r="H124" s="9">
        <v>15</v>
      </c>
      <c r="I124" s="9"/>
      <c r="J124" s="9"/>
      <c r="K124" s="9"/>
      <c r="L124" s="9">
        <f t="shared" si="3"/>
        <v>90</v>
      </c>
      <c r="M124" s="9" t="str">
        <f t="shared" si="2"/>
        <v>Xuất sắc</v>
      </c>
    </row>
    <row r="125" spans="1:13" ht="15">
      <c r="A125" s="9">
        <v>116</v>
      </c>
      <c r="B125" s="62" t="s">
        <v>2234</v>
      </c>
      <c r="C125" s="63" t="s">
        <v>469</v>
      </c>
      <c r="D125" s="17" t="s">
        <v>2362</v>
      </c>
      <c r="E125" s="9">
        <v>30</v>
      </c>
      <c r="F125" s="9">
        <v>25</v>
      </c>
      <c r="G125" s="9">
        <v>20</v>
      </c>
      <c r="H125" s="9">
        <v>15</v>
      </c>
      <c r="I125" s="9"/>
      <c r="J125" s="9"/>
      <c r="K125" s="9"/>
      <c r="L125" s="9">
        <f t="shared" si="3"/>
        <v>90</v>
      </c>
      <c r="M125" s="9" t="str">
        <f t="shared" si="2"/>
        <v>Xuất sắc</v>
      </c>
    </row>
    <row r="126" spans="1:13" ht="15">
      <c r="A126" s="9">
        <v>117</v>
      </c>
      <c r="B126" s="62" t="s">
        <v>2235</v>
      </c>
      <c r="C126" s="63" t="s">
        <v>210</v>
      </c>
      <c r="D126" s="17" t="s">
        <v>2363</v>
      </c>
      <c r="E126" s="9">
        <v>30</v>
      </c>
      <c r="F126" s="9">
        <v>20</v>
      </c>
      <c r="G126" s="9">
        <v>20</v>
      </c>
      <c r="H126" s="9">
        <v>15</v>
      </c>
      <c r="I126" s="9">
        <v>10</v>
      </c>
      <c r="J126" s="9"/>
      <c r="K126" s="9"/>
      <c r="L126" s="9">
        <f t="shared" si="3"/>
        <v>95</v>
      </c>
      <c r="M126" s="9" t="str">
        <f t="shared" si="2"/>
        <v>Xuất sắc</v>
      </c>
    </row>
    <row r="127" spans="1:13" ht="15">
      <c r="A127" s="9">
        <v>118</v>
      </c>
      <c r="B127" s="62" t="s">
        <v>2236</v>
      </c>
      <c r="C127" s="63" t="s">
        <v>210</v>
      </c>
      <c r="D127" s="17" t="s">
        <v>2364</v>
      </c>
      <c r="E127" s="9">
        <v>20</v>
      </c>
      <c r="F127" s="9">
        <v>25</v>
      </c>
      <c r="G127" s="9">
        <v>20</v>
      </c>
      <c r="H127" s="9">
        <v>15</v>
      </c>
      <c r="I127" s="9"/>
      <c r="J127" s="9"/>
      <c r="K127" s="9"/>
      <c r="L127" s="9">
        <f t="shared" si="3"/>
        <v>80</v>
      </c>
      <c r="M127" s="9" t="str">
        <f t="shared" si="2"/>
        <v>Tốt</v>
      </c>
    </row>
    <row r="128" spans="1:13" ht="15">
      <c r="A128" s="9">
        <v>119</v>
      </c>
      <c r="B128" s="62" t="s">
        <v>2237</v>
      </c>
      <c r="C128" s="63" t="s">
        <v>1577</v>
      </c>
      <c r="D128" s="17" t="s">
        <v>2365</v>
      </c>
      <c r="E128" s="9">
        <v>25</v>
      </c>
      <c r="F128" s="9">
        <v>25</v>
      </c>
      <c r="G128" s="9">
        <v>20</v>
      </c>
      <c r="H128" s="9">
        <v>15</v>
      </c>
      <c r="I128" s="9">
        <v>10</v>
      </c>
      <c r="J128" s="9"/>
      <c r="K128" s="9"/>
      <c r="L128" s="9">
        <f t="shared" si="3"/>
        <v>95</v>
      </c>
      <c r="M128" s="9" t="str">
        <f t="shared" si="2"/>
        <v>Xuất sắc</v>
      </c>
    </row>
    <row r="129" spans="1:13" ht="15">
      <c r="A129" s="9">
        <v>120</v>
      </c>
      <c r="B129" s="62" t="s">
        <v>2238</v>
      </c>
      <c r="C129" s="63" t="s">
        <v>693</v>
      </c>
      <c r="D129" s="17" t="s">
        <v>2366</v>
      </c>
      <c r="E129" s="9">
        <v>20</v>
      </c>
      <c r="F129" s="9">
        <v>25</v>
      </c>
      <c r="G129" s="9">
        <v>15</v>
      </c>
      <c r="H129" s="9">
        <v>15</v>
      </c>
      <c r="I129" s="9"/>
      <c r="J129" s="9"/>
      <c r="K129" s="9"/>
      <c r="L129" s="9">
        <f t="shared" si="3"/>
        <v>75</v>
      </c>
      <c r="M129" s="9" t="str">
        <f t="shared" si="2"/>
        <v>Khá</v>
      </c>
    </row>
    <row r="130" spans="1:13" ht="15">
      <c r="A130" s="9">
        <v>121</v>
      </c>
      <c r="B130" s="62" t="s">
        <v>2239</v>
      </c>
      <c r="C130" s="63" t="s">
        <v>213</v>
      </c>
      <c r="D130" s="17" t="s">
        <v>2367</v>
      </c>
      <c r="E130" s="9">
        <v>25</v>
      </c>
      <c r="F130" s="9">
        <v>25</v>
      </c>
      <c r="G130" s="9">
        <v>15</v>
      </c>
      <c r="H130" s="9">
        <v>15</v>
      </c>
      <c r="I130" s="9"/>
      <c r="J130" s="9"/>
      <c r="K130" s="9"/>
      <c r="L130" s="9">
        <f t="shared" si="3"/>
        <v>80</v>
      </c>
      <c r="M130" s="9" t="str">
        <f t="shared" si="2"/>
        <v>Tốt</v>
      </c>
    </row>
    <row r="131" spans="1:13" ht="15">
      <c r="A131" s="9">
        <v>122</v>
      </c>
      <c r="B131" s="62" t="s">
        <v>2240</v>
      </c>
      <c r="C131" s="63" t="s">
        <v>213</v>
      </c>
      <c r="D131" s="17" t="s">
        <v>2368</v>
      </c>
      <c r="E131" s="9">
        <v>27</v>
      </c>
      <c r="F131" s="9">
        <v>25</v>
      </c>
      <c r="G131" s="9">
        <v>15</v>
      </c>
      <c r="H131" s="9">
        <v>15</v>
      </c>
      <c r="I131" s="9"/>
      <c r="J131" s="9"/>
      <c r="K131" s="9"/>
      <c r="L131" s="9">
        <f t="shared" si="3"/>
        <v>82</v>
      </c>
      <c r="M131" s="9" t="str">
        <f t="shared" si="2"/>
        <v>Tốt</v>
      </c>
    </row>
    <row r="132" spans="1:13" ht="15">
      <c r="A132" s="9">
        <v>123</v>
      </c>
      <c r="B132" s="62" t="s">
        <v>1079</v>
      </c>
      <c r="C132" s="63" t="s">
        <v>213</v>
      </c>
      <c r="D132" s="17" t="s">
        <v>2369</v>
      </c>
      <c r="E132" s="9">
        <v>30</v>
      </c>
      <c r="F132" s="9">
        <v>25</v>
      </c>
      <c r="G132" s="9">
        <v>19</v>
      </c>
      <c r="H132" s="9">
        <v>15</v>
      </c>
      <c r="I132" s="9">
        <v>7</v>
      </c>
      <c r="J132" s="9"/>
      <c r="K132" s="9"/>
      <c r="L132" s="9">
        <f t="shared" si="3"/>
        <v>96</v>
      </c>
      <c r="M132" s="9" t="str">
        <f t="shared" si="2"/>
        <v>Xuất sắc</v>
      </c>
    </row>
    <row r="133" spans="1:13" ht="15">
      <c r="A133" s="9">
        <v>124</v>
      </c>
      <c r="B133" s="62" t="s">
        <v>2241</v>
      </c>
      <c r="C133" s="63" t="s">
        <v>473</v>
      </c>
      <c r="D133" s="17" t="s">
        <v>2370</v>
      </c>
      <c r="E133" s="9">
        <v>25</v>
      </c>
      <c r="F133" s="9">
        <v>25</v>
      </c>
      <c r="G133" s="9">
        <v>20</v>
      </c>
      <c r="H133" s="9">
        <v>15</v>
      </c>
      <c r="I133" s="9"/>
      <c r="J133" s="9"/>
      <c r="K133" s="9"/>
      <c r="L133" s="9">
        <f t="shared" si="3"/>
        <v>85</v>
      </c>
      <c r="M133" s="9" t="str">
        <f t="shared" si="2"/>
        <v>Tốt</v>
      </c>
    </row>
    <row r="134" spans="1:13" ht="15">
      <c r="A134" s="9">
        <v>125</v>
      </c>
      <c r="B134" s="62" t="s">
        <v>2242</v>
      </c>
      <c r="C134" s="63" t="s">
        <v>215</v>
      </c>
      <c r="D134" s="17" t="s">
        <v>2371</v>
      </c>
      <c r="E134" s="9">
        <v>30</v>
      </c>
      <c r="F134" s="9">
        <v>25</v>
      </c>
      <c r="G134" s="9">
        <v>20</v>
      </c>
      <c r="H134" s="9">
        <v>20</v>
      </c>
      <c r="I134" s="9"/>
      <c r="J134" s="9"/>
      <c r="K134" s="9"/>
      <c r="L134" s="9">
        <f t="shared" si="3"/>
        <v>95</v>
      </c>
      <c r="M134" s="9" t="str">
        <f t="shared" si="2"/>
        <v>Xuất sắc</v>
      </c>
    </row>
    <row r="135" spans="1:13" ht="15">
      <c r="A135" s="9">
        <v>126</v>
      </c>
      <c r="B135" s="62" t="s">
        <v>2243</v>
      </c>
      <c r="C135" s="63" t="s">
        <v>924</v>
      </c>
      <c r="D135" s="17" t="s">
        <v>2372</v>
      </c>
      <c r="E135" s="9">
        <v>30</v>
      </c>
      <c r="F135" s="9">
        <v>25</v>
      </c>
      <c r="G135" s="9">
        <v>20</v>
      </c>
      <c r="H135" s="9">
        <v>15</v>
      </c>
      <c r="I135" s="9"/>
      <c r="J135" s="9"/>
      <c r="K135" s="9"/>
      <c r="L135" s="9">
        <f t="shared" si="3"/>
        <v>90</v>
      </c>
      <c r="M135" s="9" t="str">
        <f t="shared" si="2"/>
        <v>Xuất sắc</v>
      </c>
    </row>
    <row r="136" spans="1:13" ht="15">
      <c r="A136" s="9">
        <v>127</v>
      </c>
      <c r="B136" s="62" t="s">
        <v>2244</v>
      </c>
      <c r="C136" s="63" t="s">
        <v>1799</v>
      </c>
      <c r="D136" s="17" t="s">
        <v>2373</v>
      </c>
      <c r="E136" s="9">
        <v>22</v>
      </c>
      <c r="F136" s="9">
        <v>25</v>
      </c>
      <c r="G136" s="9">
        <v>15</v>
      </c>
      <c r="H136" s="9">
        <v>15</v>
      </c>
      <c r="I136" s="9"/>
      <c r="J136" s="9"/>
      <c r="K136" s="9"/>
      <c r="L136" s="9">
        <f t="shared" si="3"/>
        <v>77</v>
      </c>
      <c r="M136" s="9" t="str">
        <f t="shared" si="2"/>
        <v>Khá</v>
      </c>
    </row>
    <row r="137" spans="1:13" ht="15">
      <c r="A137" s="9">
        <v>128</v>
      </c>
      <c r="B137" s="62" t="s">
        <v>2245</v>
      </c>
      <c r="C137" s="63" t="s">
        <v>218</v>
      </c>
      <c r="D137" s="17" t="s">
        <v>2374</v>
      </c>
      <c r="E137" s="9">
        <v>25</v>
      </c>
      <c r="F137" s="9">
        <v>25</v>
      </c>
      <c r="G137" s="9">
        <v>15</v>
      </c>
      <c r="H137" s="9">
        <v>15</v>
      </c>
      <c r="I137" s="9"/>
      <c r="J137" s="9"/>
      <c r="K137" s="9"/>
      <c r="L137" s="9">
        <f t="shared" si="3"/>
        <v>80</v>
      </c>
      <c r="M137" s="9" t="str">
        <f t="shared" si="2"/>
        <v>Tốt</v>
      </c>
    </row>
    <row r="138" spans="1:13" ht="15">
      <c r="A138" s="9">
        <v>129</v>
      </c>
      <c r="B138" s="62" t="s">
        <v>2246</v>
      </c>
      <c r="C138" s="63" t="s">
        <v>218</v>
      </c>
      <c r="D138" s="17" t="s">
        <v>2375</v>
      </c>
      <c r="E138" s="9">
        <v>28</v>
      </c>
      <c r="F138" s="9">
        <v>25</v>
      </c>
      <c r="G138" s="9">
        <v>15</v>
      </c>
      <c r="H138" s="9">
        <v>15</v>
      </c>
      <c r="I138" s="9"/>
      <c r="J138" s="9"/>
      <c r="K138" s="9"/>
      <c r="L138" s="9">
        <f t="shared" si="3"/>
        <v>83</v>
      </c>
      <c r="M138" s="9" t="str">
        <f>IF(L138&gt;89,"Xuất sắc",IF(L138&gt;79,"Tốt",IF(L138&gt;69,"Khá",IF(L138&gt;59,"Trung bình khá",IF(L138&gt;49,"Trung bình",IF(L138&gt;29,"Yếu","Kém"))))))</f>
        <v>Tốt</v>
      </c>
    </row>
  </sheetData>
  <sheetProtection/>
  <mergeCells count="14">
    <mergeCell ref="A5:M5"/>
    <mergeCell ref="A1:D1"/>
    <mergeCell ref="G1:M1"/>
    <mergeCell ref="A2:D2"/>
    <mergeCell ref="G2:M2"/>
    <mergeCell ref="A4:M4"/>
    <mergeCell ref="M7:M8"/>
    <mergeCell ref="B9:C9"/>
    <mergeCell ref="A7:A8"/>
    <mergeCell ref="B7:C8"/>
    <mergeCell ref="D7:D8"/>
    <mergeCell ref="E7:J7"/>
    <mergeCell ref="K7:K8"/>
    <mergeCell ref="L7:L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20"/>
  <sheetViews>
    <sheetView zoomScalePageLayoutView="0" workbookViewId="0" topLeftCell="A1">
      <selection activeCell="P13" sqref="P13"/>
    </sheetView>
  </sheetViews>
  <sheetFormatPr defaultColWidth="9.140625" defaultRowHeight="15"/>
  <cols>
    <col min="1" max="1" width="5.00390625" style="0" customWidth="1"/>
    <col min="2" max="2" width="17.00390625" style="0" customWidth="1"/>
    <col min="3" max="3" width="7.57421875" style="0" customWidth="1"/>
    <col min="4" max="4" width="12.8515625" style="0" bestFit="1" customWidth="1"/>
    <col min="13" max="13" width="9.140625" style="68" customWidth="1"/>
  </cols>
  <sheetData>
    <row r="1" spans="1:13" ht="15.75">
      <c r="A1" s="73" t="s">
        <v>0</v>
      </c>
      <c r="B1" s="73"/>
      <c r="C1" s="73"/>
      <c r="D1" s="73"/>
      <c r="E1" s="1"/>
      <c r="F1" s="1"/>
      <c r="G1" s="74" t="s">
        <v>1</v>
      </c>
      <c r="H1" s="74"/>
      <c r="I1" s="74"/>
      <c r="J1" s="74"/>
      <c r="K1" s="74"/>
      <c r="L1" s="74"/>
      <c r="M1" s="74"/>
    </row>
    <row r="2" spans="1:13" ht="15.75">
      <c r="A2" s="75" t="s">
        <v>2448</v>
      </c>
      <c r="B2" s="75"/>
      <c r="C2" s="75"/>
      <c r="D2" s="75"/>
      <c r="E2" s="1"/>
      <c r="F2" s="1"/>
      <c r="G2" s="74" t="s">
        <v>2</v>
      </c>
      <c r="H2" s="74"/>
      <c r="I2" s="74"/>
      <c r="J2" s="74"/>
      <c r="K2" s="74"/>
      <c r="L2" s="74"/>
      <c r="M2" s="74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66"/>
    </row>
    <row r="4" spans="1:13" ht="18.75">
      <c r="A4" s="72" t="s">
        <v>2449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18.75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7" spans="1:13" ht="15">
      <c r="A7" s="76" t="s">
        <v>4</v>
      </c>
      <c r="B7" s="76" t="s">
        <v>5</v>
      </c>
      <c r="C7" s="76"/>
      <c r="D7" s="76" t="s">
        <v>6</v>
      </c>
      <c r="E7" s="76" t="s">
        <v>7</v>
      </c>
      <c r="F7" s="76"/>
      <c r="G7" s="76"/>
      <c r="H7" s="76"/>
      <c r="I7" s="76"/>
      <c r="J7" s="76"/>
      <c r="K7" s="78" t="s">
        <v>8</v>
      </c>
      <c r="L7" s="78" t="s">
        <v>9</v>
      </c>
      <c r="M7" s="79" t="s">
        <v>10</v>
      </c>
    </row>
    <row r="8" spans="1:13" ht="15">
      <c r="A8" s="76"/>
      <c r="B8" s="76"/>
      <c r="C8" s="76"/>
      <c r="D8" s="76"/>
      <c r="E8" s="7" t="s">
        <v>11</v>
      </c>
      <c r="F8" s="7" t="s">
        <v>12</v>
      </c>
      <c r="G8" s="7" t="s">
        <v>13</v>
      </c>
      <c r="H8" s="7" t="s">
        <v>14</v>
      </c>
      <c r="I8" s="7" t="s">
        <v>15</v>
      </c>
      <c r="J8" s="7" t="s">
        <v>16</v>
      </c>
      <c r="K8" s="78"/>
      <c r="L8" s="78"/>
      <c r="M8" s="79"/>
    </row>
    <row r="9" spans="1:13" ht="15">
      <c r="A9" s="8">
        <v>1</v>
      </c>
      <c r="B9" s="77">
        <v>2</v>
      </c>
      <c r="C9" s="77"/>
      <c r="D9" s="8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67">
        <v>12</v>
      </c>
    </row>
    <row r="10" spans="1:13" ht="15">
      <c r="A10" s="9">
        <v>1</v>
      </c>
      <c r="B10" s="64" t="s">
        <v>1726</v>
      </c>
      <c r="C10" s="65" t="s">
        <v>143</v>
      </c>
      <c r="D10" s="18" t="s">
        <v>2450</v>
      </c>
      <c r="E10" s="31">
        <v>30</v>
      </c>
      <c r="F10" s="31">
        <v>25</v>
      </c>
      <c r="G10" s="31">
        <v>20</v>
      </c>
      <c r="H10" s="31">
        <v>10</v>
      </c>
      <c r="I10" s="31"/>
      <c r="J10" s="31"/>
      <c r="K10" s="31">
        <v>5</v>
      </c>
      <c r="L10" s="32">
        <f>SUM(E10:K10)</f>
        <v>90</v>
      </c>
      <c r="M10" s="31" t="str">
        <f>IF(L10&gt;89,"Xuất sắc",IF(L10&gt;79,"Tốt",IF(L10&gt;69,"Khá",IF(L10&gt;59,"Trung bình khá",IF(L10&gt;49,"Trung bình",IF(L10&gt;29,"Yếu","Kém"))))))</f>
        <v>Xuất sắc</v>
      </c>
    </row>
    <row r="11" spans="1:13" ht="15">
      <c r="A11" s="9">
        <v>2</v>
      </c>
      <c r="B11" s="64" t="s">
        <v>2376</v>
      </c>
      <c r="C11" s="65" t="s">
        <v>143</v>
      </c>
      <c r="D11" s="18" t="s">
        <v>2451</v>
      </c>
      <c r="E11" s="31">
        <v>25</v>
      </c>
      <c r="F11" s="31">
        <v>25</v>
      </c>
      <c r="G11" s="31">
        <v>20</v>
      </c>
      <c r="H11" s="31">
        <v>10</v>
      </c>
      <c r="I11" s="31"/>
      <c r="J11" s="31"/>
      <c r="K11" s="31">
        <v>5</v>
      </c>
      <c r="L11" s="32">
        <f aca="true" t="shared" si="0" ref="L11:L74">SUM(E11:K11)</f>
        <v>85</v>
      </c>
      <c r="M11" s="31" t="str">
        <f aca="true" t="shared" si="1" ref="M11:M74">IF(L11&gt;89,"Xuất sắc",IF(L11&gt;79,"Tốt",IF(L11&gt;69,"Khá",IF(L11&gt;59,"Trung bình khá",IF(L11&gt;49,"Trung bình",IF(L11&gt;29,"Yếu","Kém"))))))</f>
        <v>Tốt</v>
      </c>
    </row>
    <row r="12" spans="1:13" ht="15">
      <c r="A12" s="9">
        <v>3</v>
      </c>
      <c r="B12" s="64" t="s">
        <v>2377</v>
      </c>
      <c r="C12" s="65" t="s">
        <v>143</v>
      </c>
      <c r="D12" s="18" t="s">
        <v>2452</v>
      </c>
      <c r="E12" s="31">
        <v>20</v>
      </c>
      <c r="F12" s="31">
        <v>25</v>
      </c>
      <c r="G12" s="31">
        <v>20</v>
      </c>
      <c r="H12" s="31">
        <v>15</v>
      </c>
      <c r="I12" s="31"/>
      <c r="J12" s="31"/>
      <c r="K12" s="31">
        <v>5</v>
      </c>
      <c r="L12" s="32">
        <f t="shared" si="0"/>
        <v>85</v>
      </c>
      <c r="M12" s="31" t="str">
        <f t="shared" si="1"/>
        <v>Tốt</v>
      </c>
    </row>
    <row r="13" spans="1:13" ht="15">
      <c r="A13" s="9">
        <v>4</v>
      </c>
      <c r="B13" s="64" t="s">
        <v>2378</v>
      </c>
      <c r="C13" s="65" t="s">
        <v>1281</v>
      </c>
      <c r="D13" s="18" t="s">
        <v>2453</v>
      </c>
      <c r="E13" s="31">
        <v>28</v>
      </c>
      <c r="F13" s="31">
        <v>25</v>
      </c>
      <c r="G13" s="31">
        <v>20</v>
      </c>
      <c r="H13" s="31">
        <v>15</v>
      </c>
      <c r="I13" s="31"/>
      <c r="J13" s="31"/>
      <c r="K13" s="31">
        <v>5</v>
      </c>
      <c r="L13" s="32">
        <f t="shared" si="0"/>
        <v>93</v>
      </c>
      <c r="M13" s="31" t="str">
        <f t="shared" si="1"/>
        <v>Xuất sắc</v>
      </c>
    </row>
    <row r="14" spans="1:13" ht="15">
      <c r="A14" s="9">
        <v>5</v>
      </c>
      <c r="B14" s="64" t="s">
        <v>79</v>
      </c>
      <c r="C14" s="65" t="s">
        <v>2379</v>
      </c>
      <c r="D14" s="18" t="s">
        <v>2454</v>
      </c>
      <c r="E14" s="31">
        <v>30</v>
      </c>
      <c r="F14" s="31">
        <v>25</v>
      </c>
      <c r="G14" s="31">
        <v>20</v>
      </c>
      <c r="H14" s="31">
        <v>15</v>
      </c>
      <c r="I14" s="31"/>
      <c r="J14" s="31"/>
      <c r="K14" s="31">
        <v>5</v>
      </c>
      <c r="L14" s="32">
        <f t="shared" si="0"/>
        <v>95</v>
      </c>
      <c r="M14" s="31" t="str">
        <f t="shared" si="1"/>
        <v>Xuất sắc</v>
      </c>
    </row>
    <row r="15" spans="1:13" ht="15">
      <c r="A15" s="9">
        <v>6</v>
      </c>
      <c r="B15" s="64" t="s">
        <v>1151</v>
      </c>
      <c r="C15" s="65" t="s">
        <v>145</v>
      </c>
      <c r="D15" s="18" t="s">
        <v>2455</v>
      </c>
      <c r="E15" s="31">
        <v>23</v>
      </c>
      <c r="F15" s="31">
        <v>25</v>
      </c>
      <c r="G15" s="31">
        <v>17</v>
      </c>
      <c r="H15" s="31">
        <v>15</v>
      </c>
      <c r="I15" s="31"/>
      <c r="J15" s="31"/>
      <c r="K15" s="31">
        <v>5</v>
      </c>
      <c r="L15" s="32">
        <f t="shared" si="0"/>
        <v>85</v>
      </c>
      <c r="M15" s="31" t="str">
        <f t="shared" si="1"/>
        <v>Tốt</v>
      </c>
    </row>
    <row r="16" spans="1:13" ht="15">
      <c r="A16" s="9">
        <v>7</v>
      </c>
      <c r="B16" s="64" t="s">
        <v>2380</v>
      </c>
      <c r="C16" s="65" t="s">
        <v>145</v>
      </c>
      <c r="D16" s="18" t="s">
        <v>2456</v>
      </c>
      <c r="E16" s="31">
        <v>30</v>
      </c>
      <c r="F16" s="31">
        <v>25</v>
      </c>
      <c r="G16" s="31">
        <v>15</v>
      </c>
      <c r="H16" s="31">
        <v>15</v>
      </c>
      <c r="I16" s="31">
        <v>10</v>
      </c>
      <c r="J16" s="31"/>
      <c r="K16" s="31">
        <v>5</v>
      </c>
      <c r="L16" s="32">
        <f t="shared" si="0"/>
        <v>100</v>
      </c>
      <c r="M16" s="31" t="str">
        <f t="shared" si="1"/>
        <v>Xuất sắc</v>
      </c>
    </row>
    <row r="17" spans="1:13" ht="15">
      <c r="A17" s="9">
        <v>8</v>
      </c>
      <c r="B17" s="64" t="s">
        <v>894</v>
      </c>
      <c r="C17" s="65" t="s">
        <v>2381</v>
      </c>
      <c r="D17" s="18" t="s">
        <v>2457</v>
      </c>
      <c r="E17" s="31">
        <v>22</v>
      </c>
      <c r="F17" s="31">
        <v>22</v>
      </c>
      <c r="G17" s="31">
        <v>15</v>
      </c>
      <c r="H17" s="31">
        <v>15</v>
      </c>
      <c r="I17" s="31"/>
      <c r="J17" s="31"/>
      <c r="K17" s="31">
        <v>5</v>
      </c>
      <c r="L17" s="32">
        <f t="shared" si="0"/>
        <v>79</v>
      </c>
      <c r="M17" s="31" t="str">
        <f t="shared" si="1"/>
        <v>Khá</v>
      </c>
    </row>
    <row r="18" spans="1:13" ht="15">
      <c r="A18" s="9">
        <v>9</v>
      </c>
      <c r="B18" s="64" t="s">
        <v>141</v>
      </c>
      <c r="C18" s="65" t="s">
        <v>2382</v>
      </c>
      <c r="D18" s="18" t="s">
        <v>2458</v>
      </c>
      <c r="E18" s="31">
        <v>30</v>
      </c>
      <c r="F18" s="31">
        <v>25</v>
      </c>
      <c r="G18" s="31">
        <v>20</v>
      </c>
      <c r="H18" s="31">
        <v>10</v>
      </c>
      <c r="I18" s="31"/>
      <c r="J18" s="31"/>
      <c r="K18" s="31">
        <v>5</v>
      </c>
      <c r="L18" s="32">
        <f t="shared" si="0"/>
        <v>90</v>
      </c>
      <c r="M18" s="31" t="str">
        <f t="shared" si="1"/>
        <v>Xuất sắc</v>
      </c>
    </row>
    <row r="19" spans="1:13" ht="15">
      <c r="A19" s="9">
        <v>10</v>
      </c>
      <c r="B19" s="64" t="s">
        <v>2383</v>
      </c>
      <c r="C19" s="65" t="s">
        <v>2157</v>
      </c>
      <c r="D19" s="18" t="s">
        <v>2459</v>
      </c>
      <c r="E19" s="31">
        <v>25</v>
      </c>
      <c r="F19" s="31">
        <v>25</v>
      </c>
      <c r="G19" s="31">
        <v>15</v>
      </c>
      <c r="H19" s="31">
        <v>15</v>
      </c>
      <c r="I19" s="31"/>
      <c r="J19" s="31"/>
      <c r="K19" s="31">
        <v>5</v>
      </c>
      <c r="L19" s="32">
        <f t="shared" si="0"/>
        <v>85</v>
      </c>
      <c r="M19" s="31" t="str">
        <f t="shared" si="1"/>
        <v>Tốt</v>
      </c>
    </row>
    <row r="20" spans="1:13" ht="15">
      <c r="A20" s="9">
        <v>11</v>
      </c>
      <c r="B20" s="64" t="s">
        <v>2384</v>
      </c>
      <c r="C20" s="65" t="s">
        <v>2385</v>
      </c>
      <c r="D20" s="18" t="s">
        <v>2460</v>
      </c>
      <c r="E20" s="31">
        <v>30</v>
      </c>
      <c r="F20" s="31">
        <v>25</v>
      </c>
      <c r="G20" s="31">
        <v>20</v>
      </c>
      <c r="H20" s="31">
        <v>15</v>
      </c>
      <c r="I20" s="31"/>
      <c r="J20" s="31"/>
      <c r="K20" s="31">
        <v>5</v>
      </c>
      <c r="L20" s="32">
        <f t="shared" si="0"/>
        <v>95</v>
      </c>
      <c r="M20" s="31" t="str">
        <f t="shared" si="1"/>
        <v>Xuất sắc</v>
      </c>
    </row>
    <row r="21" spans="1:13" ht="15">
      <c r="A21" s="9">
        <v>12</v>
      </c>
      <c r="B21" s="64" t="s">
        <v>2386</v>
      </c>
      <c r="C21" s="65" t="s">
        <v>151</v>
      </c>
      <c r="D21" s="18" t="s">
        <v>2461</v>
      </c>
      <c r="E21" s="31">
        <v>25</v>
      </c>
      <c r="F21" s="31">
        <v>25</v>
      </c>
      <c r="G21" s="31">
        <v>20</v>
      </c>
      <c r="H21" s="31">
        <v>15</v>
      </c>
      <c r="I21" s="33"/>
      <c r="J21" s="33"/>
      <c r="K21" s="31">
        <v>5</v>
      </c>
      <c r="L21" s="32">
        <f t="shared" si="0"/>
        <v>90</v>
      </c>
      <c r="M21" s="31" t="str">
        <f t="shared" si="1"/>
        <v>Xuất sắc</v>
      </c>
    </row>
    <row r="22" spans="1:13" ht="15">
      <c r="A22" s="9">
        <v>13</v>
      </c>
      <c r="B22" s="64" t="s">
        <v>54</v>
      </c>
      <c r="C22" s="65" t="s">
        <v>1293</v>
      </c>
      <c r="D22" s="18" t="s">
        <v>2462</v>
      </c>
      <c r="E22" s="31">
        <v>25</v>
      </c>
      <c r="F22" s="31">
        <v>25</v>
      </c>
      <c r="G22" s="31">
        <v>20</v>
      </c>
      <c r="H22" s="31">
        <v>15</v>
      </c>
      <c r="I22" s="33"/>
      <c r="J22" s="34"/>
      <c r="K22" s="31">
        <v>5</v>
      </c>
      <c r="L22" s="32">
        <f t="shared" si="0"/>
        <v>90</v>
      </c>
      <c r="M22" s="31" t="str">
        <f t="shared" si="1"/>
        <v>Xuất sắc</v>
      </c>
    </row>
    <row r="23" spans="1:13" ht="15">
      <c r="A23" s="9">
        <v>14</v>
      </c>
      <c r="B23" s="64" t="s">
        <v>384</v>
      </c>
      <c r="C23" s="65" t="s">
        <v>435</v>
      </c>
      <c r="D23" s="18" t="s">
        <v>2463</v>
      </c>
      <c r="E23" s="31">
        <v>28</v>
      </c>
      <c r="F23" s="31">
        <v>25</v>
      </c>
      <c r="G23" s="31">
        <v>20</v>
      </c>
      <c r="H23" s="31">
        <v>15</v>
      </c>
      <c r="I23" s="31"/>
      <c r="J23" s="34"/>
      <c r="K23" s="31">
        <v>5</v>
      </c>
      <c r="L23" s="32">
        <f t="shared" si="0"/>
        <v>93</v>
      </c>
      <c r="M23" s="31" t="str">
        <f t="shared" si="1"/>
        <v>Xuất sắc</v>
      </c>
    </row>
    <row r="24" spans="1:13" ht="15">
      <c r="A24" s="9">
        <v>15</v>
      </c>
      <c r="B24" s="64" t="s">
        <v>2387</v>
      </c>
      <c r="C24" s="65" t="s">
        <v>1072</v>
      </c>
      <c r="D24" s="18" t="s">
        <v>2464</v>
      </c>
      <c r="E24" s="31">
        <v>30</v>
      </c>
      <c r="F24" s="31">
        <v>25</v>
      </c>
      <c r="G24" s="31">
        <v>15</v>
      </c>
      <c r="H24" s="31">
        <v>15</v>
      </c>
      <c r="I24" s="31"/>
      <c r="J24" s="31"/>
      <c r="K24" s="31">
        <v>5</v>
      </c>
      <c r="L24" s="32">
        <f t="shared" si="0"/>
        <v>90</v>
      </c>
      <c r="M24" s="31" t="str">
        <f t="shared" si="1"/>
        <v>Xuất sắc</v>
      </c>
    </row>
    <row r="25" spans="1:13" ht="15">
      <c r="A25" s="9">
        <v>16</v>
      </c>
      <c r="B25" s="64" t="s">
        <v>353</v>
      </c>
      <c r="C25" s="65" t="s">
        <v>2388</v>
      </c>
      <c r="D25" s="18" t="s">
        <v>2465</v>
      </c>
      <c r="E25" s="31">
        <v>25</v>
      </c>
      <c r="F25" s="31">
        <v>25</v>
      </c>
      <c r="G25" s="31">
        <v>20</v>
      </c>
      <c r="H25" s="31">
        <v>10</v>
      </c>
      <c r="I25" s="31">
        <v>10</v>
      </c>
      <c r="J25" s="31"/>
      <c r="K25" s="31">
        <v>5</v>
      </c>
      <c r="L25" s="32">
        <f t="shared" si="0"/>
        <v>95</v>
      </c>
      <c r="M25" s="31" t="str">
        <f t="shared" si="1"/>
        <v>Xuất sắc</v>
      </c>
    </row>
    <row r="26" spans="1:13" ht="15">
      <c r="A26" s="9">
        <v>17</v>
      </c>
      <c r="B26" s="64" t="s">
        <v>1958</v>
      </c>
      <c r="C26" s="65" t="s">
        <v>157</v>
      </c>
      <c r="D26" s="18" t="s">
        <v>2466</v>
      </c>
      <c r="E26" s="31">
        <v>29</v>
      </c>
      <c r="F26" s="31">
        <v>25</v>
      </c>
      <c r="G26" s="31">
        <v>20</v>
      </c>
      <c r="H26" s="31">
        <v>15</v>
      </c>
      <c r="I26" s="31"/>
      <c r="J26" s="31"/>
      <c r="K26" s="31">
        <v>5</v>
      </c>
      <c r="L26" s="32">
        <f t="shared" si="0"/>
        <v>94</v>
      </c>
      <c r="M26" s="31" t="str">
        <f t="shared" si="1"/>
        <v>Xuất sắc</v>
      </c>
    </row>
    <row r="27" spans="1:13" ht="15">
      <c r="A27" s="9">
        <v>18</v>
      </c>
      <c r="B27" s="64" t="s">
        <v>364</v>
      </c>
      <c r="C27" s="65" t="s">
        <v>830</v>
      </c>
      <c r="D27" s="18" t="s">
        <v>2467</v>
      </c>
      <c r="E27" s="31">
        <v>30</v>
      </c>
      <c r="F27" s="31">
        <v>25</v>
      </c>
      <c r="G27" s="31">
        <v>15</v>
      </c>
      <c r="H27" s="31">
        <v>15</v>
      </c>
      <c r="I27" s="31"/>
      <c r="J27" s="31"/>
      <c r="K27" s="31">
        <v>5</v>
      </c>
      <c r="L27" s="32">
        <f t="shared" si="0"/>
        <v>90</v>
      </c>
      <c r="M27" s="31" t="str">
        <f t="shared" si="1"/>
        <v>Xuất sắc</v>
      </c>
    </row>
    <row r="28" spans="1:13" ht="15">
      <c r="A28" s="9">
        <v>19</v>
      </c>
      <c r="B28" s="64" t="s">
        <v>2389</v>
      </c>
      <c r="C28" s="65" t="s">
        <v>158</v>
      </c>
      <c r="D28" s="18" t="s">
        <v>2468</v>
      </c>
      <c r="E28" s="31">
        <v>25</v>
      </c>
      <c r="F28" s="31">
        <v>25</v>
      </c>
      <c r="G28" s="31">
        <v>20</v>
      </c>
      <c r="H28" s="31">
        <v>15</v>
      </c>
      <c r="I28" s="31"/>
      <c r="J28" s="31"/>
      <c r="K28" s="31">
        <v>5</v>
      </c>
      <c r="L28" s="32">
        <f t="shared" si="0"/>
        <v>90</v>
      </c>
      <c r="M28" s="31" t="str">
        <f t="shared" si="1"/>
        <v>Xuất sắc</v>
      </c>
    </row>
    <row r="29" spans="1:13" ht="15">
      <c r="A29" s="9">
        <v>20</v>
      </c>
      <c r="B29" s="64" t="s">
        <v>614</v>
      </c>
      <c r="C29" s="65" t="s">
        <v>161</v>
      </c>
      <c r="D29" s="18" t="s">
        <v>2469</v>
      </c>
      <c r="E29" s="31">
        <v>30</v>
      </c>
      <c r="F29" s="31">
        <v>22</v>
      </c>
      <c r="G29" s="31">
        <v>20</v>
      </c>
      <c r="H29" s="31">
        <v>15</v>
      </c>
      <c r="I29" s="31"/>
      <c r="J29" s="31"/>
      <c r="K29" s="31">
        <v>5</v>
      </c>
      <c r="L29" s="32">
        <f t="shared" si="0"/>
        <v>92</v>
      </c>
      <c r="M29" s="31" t="str">
        <f t="shared" si="1"/>
        <v>Xuất sắc</v>
      </c>
    </row>
    <row r="30" spans="1:13" ht="15">
      <c r="A30" s="9">
        <v>21</v>
      </c>
      <c r="B30" s="64" t="s">
        <v>2390</v>
      </c>
      <c r="C30" s="65" t="s">
        <v>162</v>
      </c>
      <c r="D30" s="18" t="s">
        <v>2470</v>
      </c>
      <c r="E30" s="31">
        <v>20</v>
      </c>
      <c r="F30" s="31">
        <v>25</v>
      </c>
      <c r="G30" s="31">
        <v>20</v>
      </c>
      <c r="H30" s="31">
        <v>15</v>
      </c>
      <c r="I30" s="31"/>
      <c r="J30" s="31"/>
      <c r="K30" s="31">
        <v>5</v>
      </c>
      <c r="L30" s="32">
        <f t="shared" si="0"/>
        <v>85</v>
      </c>
      <c r="M30" s="31" t="str">
        <f t="shared" si="1"/>
        <v>Tốt</v>
      </c>
    </row>
    <row r="31" spans="1:13" ht="15">
      <c r="A31" s="9">
        <v>22</v>
      </c>
      <c r="B31" s="64" t="s">
        <v>55</v>
      </c>
      <c r="C31" s="65" t="s">
        <v>437</v>
      </c>
      <c r="D31" s="18" t="s">
        <v>2471</v>
      </c>
      <c r="E31" s="31">
        <v>25</v>
      </c>
      <c r="F31" s="31">
        <v>25</v>
      </c>
      <c r="G31" s="31">
        <v>20</v>
      </c>
      <c r="H31" s="31">
        <v>15</v>
      </c>
      <c r="I31" s="31"/>
      <c r="J31" s="31"/>
      <c r="K31" s="31">
        <v>5</v>
      </c>
      <c r="L31" s="32">
        <f t="shared" si="0"/>
        <v>90</v>
      </c>
      <c r="M31" s="31" t="str">
        <f t="shared" si="1"/>
        <v>Xuất sắc</v>
      </c>
    </row>
    <row r="32" spans="1:13" ht="15">
      <c r="A32" s="9">
        <v>23</v>
      </c>
      <c r="B32" s="64" t="s">
        <v>353</v>
      </c>
      <c r="C32" s="65" t="s">
        <v>164</v>
      </c>
      <c r="D32" s="18" t="s">
        <v>2472</v>
      </c>
      <c r="E32" s="31">
        <v>30</v>
      </c>
      <c r="F32" s="31">
        <v>25</v>
      </c>
      <c r="G32" s="31">
        <v>15</v>
      </c>
      <c r="H32" s="31">
        <v>15</v>
      </c>
      <c r="I32" s="31"/>
      <c r="J32" s="31"/>
      <c r="K32" s="31">
        <v>5</v>
      </c>
      <c r="L32" s="32">
        <f t="shared" si="0"/>
        <v>90</v>
      </c>
      <c r="M32" s="31" t="str">
        <f t="shared" si="1"/>
        <v>Xuất sắc</v>
      </c>
    </row>
    <row r="33" spans="1:13" ht="15">
      <c r="A33" s="9">
        <v>24</v>
      </c>
      <c r="B33" s="64" t="s">
        <v>2391</v>
      </c>
      <c r="C33" s="65" t="s">
        <v>165</v>
      </c>
      <c r="D33" s="18" t="s">
        <v>2473</v>
      </c>
      <c r="E33" s="31">
        <v>30</v>
      </c>
      <c r="F33" s="31">
        <v>25</v>
      </c>
      <c r="G33" s="31">
        <v>10</v>
      </c>
      <c r="H33" s="31">
        <v>15</v>
      </c>
      <c r="I33" s="31"/>
      <c r="J33" s="31"/>
      <c r="K33" s="31">
        <v>5</v>
      </c>
      <c r="L33" s="32">
        <f t="shared" si="0"/>
        <v>85</v>
      </c>
      <c r="M33" s="31" t="str">
        <f t="shared" si="1"/>
        <v>Tốt</v>
      </c>
    </row>
    <row r="34" spans="1:13" ht="15">
      <c r="A34" s="9">
        <v>25</v>
      </c>
      <c r="B34" s="64" t="s">
        <v>66</v>
      </c>
      <c r="C34" s="65" t="s">
        <v>618</v>
      </c>
      <c r="D34" s="18" t="s">
        <v>2474</v>
      </c>
      <c r="E34" s="31">
        <v>26</v>
      </c>
      <c r="F34" s="31">
        <v>25</v>
      </c>
      <c r="G34" s="31">
        <v>15</v>
      </c>
      <c r="H34" s="31">
        <v>15</v>
      </c>
      <c r="I34" s="31"/>
      <c r="J34" s="31"/>
      <c r="K34" s="31">
        <v>5</v>
      </c>
      <c r="L34" s="32">
        <f t="shared" si="0"/>
        <v>86</v>
      </c>
      <c r="M34" s="31" t="str">
        <f t="shared" si="1"/>
        <v>Tốt</v>
      </c>
    </row>
    <row r="35" spans="1:13" ht="15">
      <c r="A35" s="9">
        <v>26</v>
      </c>
      <c r="B35" s="64" t="s">
        <v>2392</v>
      </c>
      <c r="C35" s="65" t="s">
        <v>2393</v>
      </c>
      <c r="D35" s="18" t="s">
        <v>2475</v>
      </c>
      <c r="E35" s="31">
        <v>25</v>
      </c>
      <c r="F35" s="31">
        <v>25</v>
      </c>
      <c r="G35" s="31">
        <v>20</v>
      </c>
      <c r="H35" s="31">
        <v>15</v>
      </c>
      <c r="I35" s="31"/>
      <c r="J35" s="31"/>
      <c r="K35" s="31">
        <v>5</v>
      </c>
      <c r="L35" s="32">
        <f t="shared" si="0"/>
        <v>90</v>
      </c>
      <c r="M35" s="31" t="str">
        <f t="shared" si="1"/>
        <v>Xuất sắc</v>
      </c>
    </row>
    <row r="36" spans="1:13" ht="15">
      <c r="A36" s="9">
        <v>27</v>
      </c>
      <c r="B36" s="64" t="s">
        <v>2394</v>
      </c>
      <c r="C36" s="65" t="s">
        <v>168</v>
      </c>
      <c r="D36" s="18" t="s">
        <v>2476</v>
      </c>
      <c r="E36" s="31">
        <v>30</v>
      </c>
      <c r="F36" s="31">
        <v>25</v>
      </c>
      <c r="G36" s="31">
        <v>15</v>
      </c>
      <c r="H36" s="31">
        <v>15</v>
      </c>
      <c r="I36" s="31"/>
      <c r="J36" s="31"/>
      <c r="K36" s="31">
        <v>5</v>
      </c>
      <c r="L36" s="32">
        <f t="shared" si="0"/>
        <v>90</v>
      </c>
      <c r="M36" s="31" t="str">
        <f t="shared" si="1"/>
        <v>Xuất sắc</v>
      </c>
    </row>
    <row r="37" spans="1:13" ht="15">
      <c r="A37" s="9">
        <v>28</v>
      </c>
      <c r="B37" s="64" t="s">
        <v>1557</v>
      </c>
      <c r="C37" s="65" t="s">
        <v>169</v>
      </c>
      <c r="D37" s="18" t="s">
        <v>2477</v>
      </c>
      <c r="E37" s="31">
        <v>30</v>
      </c>
      <c r="F37" s="31">
        <v>25</v>
      </c>
      <c r="G37" s="31">
        <v>20</v>
      </c>
      <c r="H37" s="31">
        <v>15</v>
      </c>
      <c r="I37" s="31">
        <v>7</v>
      </c>
      <c r="J37" s="31"/>
      <c r="K37" s="31">
        <v>5</v>
      </c>
      <c r="L37" s="32">
        <f t="shared" si="0"/>
        <v>102</v>
      </c>
      <c r="M37" s="31" t="str">
        <f t="shared" si="1"/>
        <v>Xuất sắc</v>
      </c>
    </row>
    <row r="38" spans="1:13" ht="15">
      <c r="A38" s="9">
        <v>29</v>
      </c>
      <c r="B38" s="64" t="s">
        <v>663</v>
      </c>
      <c r="C38" s="65" t="s">
        <v>170</v>
      </c>
      <c r="D38" s="18" t="s">
        <v>2478</v>
      </c>
      <c r="E38" s="31">
        <v>25</v>
      </c>
      <c r="F38" s="31">
        <v>25</v>
      </c>
      <c r="G38" s="31">
        <v>20</v>
      </c>
      <c r="H38" s="31">
        <v>20</v>
      </c>
      <c r="I38" s="31">
        <v>10</v>
      </c>
      <c r="J38" s="31"/>
      <c r="K38" s="31">
        <v>5</v>
      </c>
      <c r="L38" s="32">
        <f t="shared" si="0"/>
        <v>105</v>
      </c>
      <c r="M38" s="31" t="str">
        <f t="shared" si="1"/>
        <v>Xuất sắc</v>
      </c>
    </row>
    <row r="39" spans="1:13" ht="15">
      <c r="A39" s="9">
        <v>30</v>
      </c>
      <c r="B39" s="64" t="s">
        <v>31</v>
      </c>
      <c r="C39" s="65" t="s">
        <v>171</v>
      </c>
      <c r="D39" s="18" t="s">
        <v>2479</v>
      </c>
      <c r="E39" s="31">
        <v>25</v>
      </c>
      <c r="F39" s="31">
        <v>25</v>
      </c>
      <c r="G39" s="31">
        <v>20</v>
      </c>
      <c r="H39" s="31">
        <v>15</v>
      </c>
      <c r="I39" s="31"/>
      <c r="J39" s="31"/>
      <c r="K39" s="31">
        <v>5</v>
      </c>
      <c r="L39" s="32">
        <f t="shared" si="0"/>
        <v>90</v>
      </c>
      <c r="M39" s="31" t="str">
        <f t="shared" si="1"/>
        <v>Xuất sắc</v>
      </c>
    </row>
    <row r="40" spans="1:13" ht="15">
      <c r="A40" s="9">
        <v>31</v>
      </c>
      <c r="B40" s="64" t="s">
        <v>2207</v>
      </c>
      <c r="C40" s="65" t="s">
        <v>2395</v>
      </c>
      <c r="D40" s="18" t="s">
        <v>2480</v>
      </c>
      <c r="E40" s="31">
        <v>24</v>
      </c>
      <c r="F40" s="31">
        <v>25</v>
      </c>
      <c r="G40" s="31">
        <v>18</v>
      </c>
      <c r="H40" s="31">
        <v>12</v>
      </c>
      <c r="I40" s="31"/>
      <c r="J40" s="31"/>
      <c r="K40" s="31">
        <v>5</v>
      </c>
      <c r="L40" s="32">
        <f t="shared" si="0"/>
        <v>84</v>
      </c>
      <c r="M40" s="31" t="str">
        <f t="shared" si="1"/>
        <v>Tốt</v>
      </c>
    </row>
    <row r="41" spans="1:13" ht="15">
      <c r="A41" s="9">
        <v>32</v>
      </c>
      <c r="B41" s="64" t="s">
        <v>54</v>
      </c>
      <c r="C41" s="65" t="s">
        <v>173</v>
      </c>
      <c r="D41" s="18" t="s">
        <v>2481</v>
      </c>
      <c r="E41" s="31">
        <v>18</v>
      </c>
      <c r="F41" s="31">
        <v>25</v>
      </c>
      <c r="G41" s="31">
        <v>15</v>
      </c>
      <c r="H41" s="31">
        <v>15</v>
      </c>
      <c r="I41" s="31"/>
      <c r="J41" s="31"/>
      <c r="K41" s="31">
        <v>5</v>
      </c>
      <c r="L41" s="32">
        <f t="shared" si="0"/>
        <v>78</v>
      </c>
      <c r="M41" s="31" t="str">
        <f t="shared" si="1"/>
        <v>Khá</v>
      </c>
    </row>
    <row r="42" spans="1:13" ht="15">
      <c r="A42" s="9">
        <v>33</v>
      </c>
      <c r="B42" s="64" t="s">
        <v>2396</v>
      </c>
      <c r="C42" s="65" t="s">
        <v>1518</v>
      </c>
      <c r="D42" s="18" t="s">
        <v>2482</v>
      </c>
      <c r="E42" s="31">
        <v>25</v>
      </c>
      <c r="F42" s="31">
        <v>25</v>
      </c>
      <c r="G42" s="31">
        <v>20</v>
      </c>
      <c r="H42" s="31">
        <v>15</v>
      </c>
      <c r="I42" s="31"/>
      <c r="J42" s="31"/>
      <c r="K42" s="31">
        <v>5</v>
      </c>
      <c r="L42" s="32">
        <f t="shared" si="0"/>
        <v>90</v>
      </c>
      <c r="M42" s="31" t="str">
        <f t="shared" si="1"/>
        <v>Xuất sắc</v>
      </c>
    </row>
    <row r="43" spans="1:13" ht="15">
      <c r="A43" s="9">
        <v>34</v>
      </c>
      <c r="B43" s="64" t="s">
        <v>79</v>
      </c>
      <c r="C43" s="65" t="s">
        <v>2397</v>
      </c>
      <c r="D43" s="18" t="s">
        <v>2483</v>
      </c>
      <c r="E43" s="31">
        <v>20</v>
      </c>
      <c r="F43" s="31">
        <v>25</v>
      </c>
      <c r="G43" s="31">
        <v>15</v>
      </c>
      <c r="H43" s="31">
        <v>20</v>
      </c>
      <c r="I43" s="31">
        <v>10</v>
      </c>
      <c r="J43" s="31"/>
      <c r="K43" s="31">
        <v>5</v>
      </c>
      <c r="L43" s="32">
        <f t="shared" si="0"/>
        <v>95</v>
      </c>
      <c r="M43" s="31" t="str">
        <f t="shared" si="1"/>
        <v>Xuất sắc</v>
      </c>
    </row>
    <row r="44" spans="1:13" ht="15">
      <c r="A44" s="9">
        <v>35</v>
      </c>
      <c r="B44" s="64" t="s">
        <v>31</v>
      </c>
      <c r="C44" s="65" t="s">
        <v>175</v>
      </c>
      <c r="D44" s="18" t="s">
        <v>2484</v>
      </c>
      <c r="E44" s="31">
        <v>25</v>
      </c>
      <c r="F44" s="31">
        <v>25</v>
      </c>
      <c r="G44" s="31">
        <v>20</v>
      </c>
      <c r="H44" s="31">
        <v>15</v>
      </c>
      <c r="I44" s="31"/>
      <c r="J44" s="31"/>
      <c r="K44" s="31">
        <v>5</v>
      </c>
      <c r="L44" s="32">
        <f t="shared" si="0"/>
        <v>90</v>
      </c>
      <c r="M44" s="31" t="str">
        <f t="shared" si="1"/>
        <v>Xuất sắc</v>
      </c>
    </row>
    <row r="45" spans="1:13" ht="15">
      <c r="A45" s="9">
        <v>36</v>
      </c>
      <c r="B45" s="64" t="s">
        <v>2398</v>
      </c>
      <c r="C45" s="65" t="s">
        <v>444</v>
      </c>
      <c r="D45" s="18" t="s">
        <v>2485</v>
      </c>
      <c r="E45" s="31">
        <v>30</v>
      </c>
      <c r="F45" s="31">
        <v>25</v>
      </c>
      <c r="G45" s="31">
        <v>20</v>
      </c>
      <c r="H45" s="31">
        <v>15</v>
      </c>
      <c r="I45" s="31"/>
      <c r="J45" s="31"/>
      <c r="K45" s="31">
        <v>5</v>
      </c>
      <c r="L45" s="32">
        <f t="shared" si="0"/>
        <v>95</v>
      </c>
      <c r="M45" s="31" t="str">
        <f t="shared" si="1"/>
        <v>Xuất sắc</v>
      </c>
    </row>
    <row r="46" spans="1:13" ht="15">
      <c r="A46" s="9">
        <v>37</v>
      </c>
      <c r="B46" s="64" t="s">
        <v>92</v>
      </c>
      <c r="C46" s="65" t="s">
        <v>444</v>
      </c>
      <c r="D46" s="18" t="s">
        <v>2486</v>
      </c>
      <c r="E46" s="31">
        <v>30</v>
      </c>
      <c r="F46" s="31">
        <v>25</v>
      </c>
      <c r="G46" s="31">
        <v>20</v>
      </c>
      <c r="H46" s="31">
        <v>15</v>
      </c>
      <c r="I46" s="31"/>
      <c r="J46" s="31"/>
      <c r="K46" s="31">
        <v>5</v>
      </c>
      <c r="L46" s="32">
        <f t="shared" si="0"/>
        <v>95</v>
      </c>
      <c r="M46" s="31" t="str">
        <f t="shared" si="1"/>
        <v>Xuất sắc</v>
      </c>
    </row>
    <row r="47" spans="1:13" ht="15">
      <c r="A47" s="9">
        <v>38</v>
      </c>
      <c r="B47" s="64" t="s">
        <v>2399</v>
      </c>
      <c r="C47" s="65" t="s">
        <v>2400</v>
      </c>
      <c r="D47" s="18" t="s">
        <v>2487</v>
      </c>
      <c r="E47" s="31">
        <v>28</v>
      </c>
      <c r="F47" s="31">
        <v>25</v>
      </c>
      <c r="G47" s="31">
        <v>20</v>
      </c>
      <c r="H47" s="31">
        <v>15</v>
      </c>
      <c r="I47" s="31">
        <v>10</v>
      </c>
      <c r="J47" s="31"/>
      <c r="K47" s="31">
        <v>5</v>
      </c>
      <c r="L47" s="32">
        <f t="shared" si="0"/>
        <v>103</v>
      </c>
      <c r="M47" s="31" t="str">
        <f t="shared" si="1"/>
        <v>Xuất sắc</v>
      </c>
    </row>
    <row r="48" spans="1:13" ht="15">
      <c r="A48" s="9">
        <v>39</v>
      </c>
      <c r="B48" s="64" t="s">
        <v>2401</v>
      </c>
      <c r="C48" s="65" t="s">
        <v>176</v>
      </c>
      <c r="D48" s="18" t="s">
        <v>2488</v>
      </c>
      <c r="E48" s="31">
        <v>22</v>
      </c>
      <c r="F48" s="31">
        <v>25</v>
      </c>
      <c r="G48" s="31">
        <v>15</v>
      </c>
      <c r="H48" s="31">
        <v>15</v>
      </c>
      <c r="I48" s="31"/>
      <c r="J48" s="31"/>
      <c r="K48" s="31">
        <v>5</v>
      </c>
      <c r="L48" s="32">
        <f t="shared" si="0"/>
        <v>82</v>
      </c>
      <c r="M48" s="31" t="str">
        <f t="shared" si="1"/>
        <v>Tốt</v>
      </c>
    </row>
    <row r="49" spans="1:13" ht="15">
      <c r="A49" s="9">
        <v>40</v>
      </c>
      <c r="B49" s="64" t="s">
        <v>378</v>
      </c>
      <c r="C49" s="65" t="s">
        <v>176</v>
      </c>
      <c r="D49" s="18" t="s">
        <v>2489</v>
      </c>
      <c r="E49" s="31">
        <v>25</v>
      </c>
      <c r="F49" s="31">
        <v>25</v>
      </c>
      <c r="G49" s="31">
        <v>20</v>
      </c>
      <c r="H49" s="31">
        <v>10</v>
      </c>
      <c r="I49" s="31"/>
      <c r="J49" s="31"/>
      <c r="K49" s="31">
        <v>5</v>
      </c>
      <c r="L49" s="32">
        <f t="shared" si="0"/>
        <v>85</v>
      </c>
      <c r="M49" s="31" t="str">
        <f t="shared" si="1"/>
        <v>Tốt</v>
      </c>
    </row>
    <row r="50" spans="1:13" ht="15">
      <c r="A50" s="9">
        <v>41</v>
      </c>
      <c r="B50" s="64" t="s">
        <v>357</v>
      </c>
      <c r="C50" s="65" t="s">
        <v>176</v>
      </c>
      <c r="D50" s="18" t="s">
        <v>2490</v>
      </c>
      <c r="E50" s="31">
        <v>20</v>
      </c>
      <c r="F50" s="31">
        <v>25</v>
      </c>
      <c r="G50" s="31">
        <v>20</v>
      </c>
      <c r="H50" s="31">
        <v>15</v>
      </c>
      <c r="I50" s="31"/>
      <c r="J50" s="31"/>
      <c r="K50" s="31">
        <v>5</v>
      </c>
      <c r="L50" s="32">
        <f t="shared" si="0"/>
        <v>85</v>
      </c>
      <c r="M50" s="31" t="str">
        <f t="shared" si="1"/>
        <v>Tốt</v>
      </c>
    </row>
    <row r="51" spans="1:13" ht="15">
      <c r="A51" s="9">
        <v>42</v>
      </c>
      <c r="B51" s="64" t="s">
        <v>1299</v>
      </c>
      <c r="C51" s="65" t="s">
        <v>2402</v>
      </c>
      <c r="D51" s="18" t="s">
        <v>2491</v>
      </c>
      <c r="E51" s="31">
        <v>25</v>
      </c>
      <c r="F51" s="31">
        <v>25</v>
      </c>
      <c r="G51" s="31">
        <v>15</v>
      </c>
      <c r="H51" s="31">
        <v>15</v>
      </c>
      <c r="I51" s="31">
        <v>10</v>
      </c>
      <c r="J51" s="31"/>
      <c r="K51" s="31">
        <v>5</v>
      </c>
      <c r="L51" s="32">
        <f t="shared" si="0"/>
        <v>95</v>
      </c>
      <c r="M51" s="31" t="str">
        <f t="shared" si="1"/>
        <v>Xuất sắc</v>
      </c>
    </row>
    <row r="52" spans="1:13" ht="15">
      <c r="A52" s="9">
        <v>43</v>
      </c>
      <c r="B52" s="64" t="s">
        <v>407</v>
      </c>
      <c r="C52" s="65" t="s">
        <v>447</v>
      </c>
      <c r="D52" s="18" t="s">
        <v>2492</v>
      </c>
      <c r="E52" s="31">
        <v>25</v>
      </c>
      <c r="F52" s="31">
        <v>25</v>
      </c>
      <c r="G52" s="31">
        <v>20</v>
      </c>
      <c r="H52" s="31">
        <v>15</v>
      </c>
      <c r="I52" s="31"/>
      <c r="J52" s="31"/>
      <c r="K52" s="31">
        <v>5</v>
      </c>
      <c r="L52" s="32">
        <f t="shared" si="0"/>
        <v>90</v>
      </c>
      <c r="M52" s="31" t="str">
        <f t="shared" si="1"/>
        <v>Xuất sắc</v>
      </c>
    </row>
    <row r="53" spans="1:13" ht="15">
      <c r="A53" s="9">
        <v>44</v>
      </c>
      <c r="B53" s="64" t="s">
        <v>2403</v>
      </c>
      <c r="C53" s="65" t="s">
        <v>180</v>
      </c>
      <c r="D53" s="18" t="s">
        <v>2493</v>
      </c>
      <c r="E53" s="31">
        <v>25</v>
      </c>
      <c r="F53" s="31">
        <v>25</v>
      </c>
      <c r="G53" s="31">
        <v>20</v>
      </c>
      <c r="H53" s="31">
        <v>15</v>
      </c>
      <c r="I53" s="31"/>
      <c r="J53" s="31"/>
      <c r="K53" s="31">
        <v>5</v>
      </c>
      <c r="L53" s="32">
        <f t="shared" si="0"/>
        <v>90</v>
      </c>
      <c r="M53" s="31" t="str">
        <f t="shared" si="1"/>
        <v>Xuất sắc</v>
      </c>
    </row>
    <row r="54" spans="1:13" ht="15">
      <c r="A54" s="9">
        <v>45</v>
      </c>
      <c r="B54" s="64" t="s">
        <v>54</v>
      </c>
      <c r="C54" s="65" t="s">
        <v>180</v>
      </c>
      <c r="D54" s="18" t="s">
        <v>2494</v>
      </c>
      <c r="E54" s="31">
        <v>20</v>
      </c>
      <c r="F54" s="31">
        <v>25</v>
      </c>
      <c r="G54" s="31">
        <v>20</v>
      </c>
      <c r="H54" s="31">
        <v>15</v>
      </c>
      <c r="I54" s="31"/>
      <c r="J54" s="31"/>
      <c r="K54" s="31">
        <v>5</v>
      </c>
      <c r="L54" s="32">
        <f t="shared" si="0"/>
        <v>85</v>
      </c>
      <c r="M54" s="31" t="str">
        <f t="shared" si="1"/>
        <v>Tốt</v>
      </c>
    </row>
    <row r="55" spans="1:13" ht="15">
      <c r="A55" s="9">
        <v>46</v>
      </c>
      <c r="B55" s="64" t="s">
        <v>2404</v>
      </c>
      <c r="C55" s="65" t="s">
        <v>182</v>
      </c>
      <c r="D55" s="18" t="s">
        <v>2495</v>
      </c>
      <c r="E55" s="31">
        <v>30</v>
      </c>
      <c r="F55" s="31">
        <v>25</v>
      </c>
      <c r="G55" s="31">
        <v>18</v>
      </c>
      <c r="H55" s="31">
        <v>15</v>
      </c>
      <c r="I55" s="31"/>
      <c r="J55" s="31"/>
      <c r="K55" s="31">
        <v>5</v>
      </c>
      <c r="L55" s="32">
        <f t="shared" si="0"/>
        <v>93</v>
      </c>
      <c r="M55" s="31" t="str">
        <f t="shared" si="1"/>
        <v>Xuất sắc</v>
      </c>
    </row>
    <row r="56" spans="1:13" ht="15">
      <c r="A56" s="9">
        <v>47</v>
      </c>
      <c r="B56" s="64" t="s">
        <v>1946</v>
      </c>
      <c r="C56" s="65" t="s">
        <v>182</v>
      </c>
      <c r="D56" s="18" t="s">
        <v>2496</v>
      </c>
      <c r="E56" s="31">
        <v>23</v>
      </c>
      <c r="F56" s="31">
        <v>25</v>
      </c>
      <c r="G56" s="31">
        <v>20</v>
      </c>
      <c r="H56" s="31">
        <v>15</v>
      </c>
      <c r="I56" s="31"/>
      <c r="J56" s="31"/>
      <c r="K56" s="31">
        <v>5</v>
      </c>
      <c r="L56" s="32">
        <f t="shared" si="0"/>
        <v>88</v>
      </c>
      <c r="M56" s="31" t="str">
        <f t="shared" si="1"/>
        <v>Tốt</v>
      </c>
    </row>
    <row r="57" spans="1:13" ht="15">
      <c r="A57" s="9">
        <v>48</v>
      </c>
      <c r="B57" s="64" t="s">
        <v>2405</v>
      </c>
      <c r="C57" s="65" t="s">
        <v>863</v>
      </c>
      <c r="D57" s="18" t="s">
        <v>2497</v>
      </c>
      <c r="E57" s="31">
        <v>30</v>
      </c>
      <c r="F57" s="31">
        <v>25</v>
      </c>
      <c r="G57" s="31">
        <v>20</v>
      </c>
      <c r="H57" s="31">
        <v>15</v>
      </c>
      <c r="I57" s="31"/>
      <c r="J57" s="31"/>
      <c r="K57" s="31">
        <v>5</v>
      </c>
      <c r="L57" s="32">
        <f t="shared" si="0"/>
        <v>95</v>
      </c>
      <c r="M57" s="31" t="str">
        <f t="shared" si="1"/>
        <v>Xuất sắc</v>
      </c>
    </row>
    <row r="58" spans="1:13" ht="15">
      <c r="A58" s="9">
        <v>49</v>
      </c>
      <c r="B58" s="64" t="s">
        <v>2176</v>
      </c>
      <c r="C58" s="65" t="s">
        <v>642</v>
      </c>
      <c r="D58" s="18" t="s">
        <v>2498</v>
      </c>
      <c r="E58" s="31">
        <v>28</v>
      </c>
      <c r="F58" s="31">
        <v>25</v>
      </c>
      <c r="G58" s="31">
        <v>20</v>
      </c>
      <c r="H58" s="31">
        <v>15</v>
      </c>
      <c r="I58" s="31"/>
      <c r="J58" s="31"/>
      <c r="K58" s="31">
        <v>5</v>
      </c>
      <c r="L58" s="32">
        <f t="shared" si="0"/>
        <v>93</v>
      </c>
      <c r="M58" s="31" t="str">
        <f t="shared" si="1"/>
        <v>Xuất sắc</v>
      </c>
    </row>
    <row r="59" spans="1:13" ht="15">
      <c r="A59" s="9">
        <v>50</v>
      </c>
      <c r="B59" s="64" t="s">
        <v>2406</v>
      </c>
      <c r="C59" s="65" t="s">
        <v>185</v>
      </c>
      <c r="D59" s="18" t="s">
        <v>2499</v>
      </c>
      <c r="E59" s="31">
        <v>25</v>
      </c>
      <c r="F59" s="31">
        <v>25</v>
      </c>
      <c r="G59" s="31">
        <v>20</v>
      </c>
      <c r="H59" s="31">
        <v>15</v>
      </c>
      <c r="I59" s="31"/>
      <c r="J59" s="31"/>
      <c r="K59" s="31">
        <v>5</v>
      </c>
      <c r="L59" s="32">
        <f t="shared" si="0"/>
        <v>90</v>
      </c>
      <c r="M59" s="31" t="str">
        <f t="shared" si="1"/>
        <v>Xuất sắc</v>
      </c>
    </row>
    <row r="60" spans="1:13" ht="15">
      <c r="A60" s="9">
        <v>51</v>
      </c>
      <c r="B60" s="64" t="s">
        <v>2407</v>
      </c>
      <c r="C60" s="65" t="s">
        <v>185</v>
      </c>
      <c r="D60" s="18" t="s">
        <v>2500</v>
      </c>
      <c r="E60" s="31">
        <v>30</v>
      </c>
      <c r="F60" s="31">
        <v>25</v>
      </c>
      <c r="G60" s="31">
        <v>20</v>
      </c>
      <c r="H60" s="31">
        <v>15</v>
      </c>
      <c r="I60" s="31">
        <v>7</v>
      </c>
      <c r="J60" s="31"/>
      <c r="K60" s="31">
        <v>5</v>
      </c>
      <c r="L60" s="32">
        <f t="shared" si="0"/>
        <v>102</v>
      </c>
      <c r="M60" s="31" t="str">
        <f t="shared" si="1"/>
        <v>Xuất sắc</v>
      </c>
    </row>
    <row r="61" spans="1:13" ht="15">
      <c r="A61" s="9">
        <v>52</v>
      </c>
      <c r="B61" s="64" t="s">
        <v>2408</v>
      </c>
      <c r="C61" s="65" t="s">
        <v>873</v>
      </c>
      <c r="D61" s="18" t="s">
        <v>2501</v>
      </c>
      <c r="E61" s="31">
        <v>20</v>
      </c>
      <c r="F61" s="31">
        <v>20</v>
      </c>
      <c r="G61" s="31">
        <v>20</v>
      </c>
      <c r="H61" s="31">
        <v>15</v>
      </c>
      <c r="I61" s="31"/>
      <c r="J61" s="31"/>
      <c r="K61" s="31">
        <v>5</v>
      </c>
      <c r="L61" s="32">
        <f t="shared" si="0"/>
        <v>80</v>
      </c>
      <c r="M61" s="31" t="str">
        <f t="shared" si="1"/>
        <v>Tốt</v>
      </c>
    </row>
    <row r="62" spans="1:13" ht="15">
      <c r="A62" s="9">
        <v>53</v>
      </c>
      <c r="B62" s="64" t="s">
        <v>1553</v>
      </c>
      <c r="C62" s="65" t="s">
        <v>452</v>
      </c>
      <c r="D62" s="18" t="s">
        <v>2502</v>
      </c>
      <c r="E62" s="31">
        <v>25</v>
      </c>
      <c r="F62" s="31">
        <v>25</v>
      </c>
      <c r="G62" s="31">
        <v>20</v>
      </c>
      <c r="H62" s="31">
        <v>15</v>
      </c>
      <c r="I62" s="31"/>
      <c r="J62" s="31"/>
      <c r="K62" s="31">
        <v>5</v>
      </c>
      <c r="L62" s="32">
        <f t="shared" si="0"/>
        <v>90</v>
      </c>
      <c r="M62" s="31" t="str">
        <f t="shared" si="1"/>
        <v>Xuất sắc</v>
      </c>
    </row>
    <row r="63" spans="1:13" ht="15">
      <c r="A63" s="9">
        <v>54</v>
      </c>
      <c r="B63" s="64" t="s">
        <v>2409</v>
      </c>
      <c r="C63" s="65" t="s">
        <v>2410</v>
      </c>
      <c r="D63" s="18" t="s">
        <v>2503</v>
      </c>
      <c r="E63" s="31">
        <v>25</v>
      </c>
      <c r="F63" s="31">
        <v>25</v>
      </c>
      <c r="G63" s="31">
        <v>18</v>
      </c>
      <c r="H63" s="31">
        <v>15</v>
      </c>
      <c r="I63" s="31"/>
      <c r="J63" s="31"/>
      <c r="K63" s="31">
        <v>5</v>
      </c>
      <c r="L63" s="32">
        <f t="shared" si="0"/>
        <v>88</v>
      </c>
      <c r="M63" s="31" t="str">
        <f t="shared" si="1"/>
        <v>Tốt</v>
      </c>
    </row>
    <row r="64" spans="1:13" ht="15">
      <c r="A64" s="9">
        <v>55</v>
      </c>
      <c r="B64" s="64" t="s">
        <v>615</v>
      </c>
      <c r="C64" s="65" t="s">
        <v>186</v>
      </c>
      <c r="D64" s="18" t="s">
        <v>2504</v>
      </c>
      <c r="E64" s="31">
        <v>23</v>
      </c>
      <c r="F64" s="31">
        <v>25</v>
      </c>
      <c r="G64" s="31">
        <v>18</v>
      </c>
      <c r="H64" s="31">
        <v>20</v>
      </c>
      <c r="I64" s="31"/>
      <c r="J64" s="31"/>
      <c r="K64" s="31">
        <v>5</v>
      </c>
      <c r="L64" s="32">
        <f t="shared" si="0"/>
        <v>91</v>
      </c>
      <c r="M64" s="31" t="str">
        <f t="shared" si="1"/>
        <v>Xuất sắc</v>
      </c>
    </row>
    <row r="65" spans="1:13" ht="15">
      <c r="A65" s="9">
        <v>56</v>
      </c>
      <c r="B65" s="64" t="s">
        <v>2411</v>
      </c>
      <c r="C65" s="65" t="s">
        <v>2412</v>
      </c>
      <c r="D65" s="18" t="s">
        <v>2505</v>
      </c>
      <c r="E65" s="31">
        <v>20</v>
      </c>
      <c r="F65" s="31">
        <v>25</v>
      </c>
      <c r="G65" s="31">
        <v>20</v>
      </c>
      <c r="H65" s="31">
        <v>15</v>
      </c>
      <c r="I65" s="31"/>
      <c r="J65" s="31"/>
      <c r="K65" s="31">
        <v>5</v>
      </c>
      <c r="L65" s="32">
        <f t="shared" si="0"/>
        <v>85</v>
      </c>
      <c r="M65" s="31" t="str">
        <f t="shared" si="1"/>
        <v>Tốt</v>
      </c>
    </row>
    <row r="66" spans="1:13" ht="15">
      <c r="A66" s="9">
        <v>57</v>
      </c>
      <c r="B66" s="64" t="s">
        <v>364</v>
      </c>
      <c r="C66" s="65" t="s">
        <v>454</v>
      </c>
      <c r="D66" s="18" t="s">
        <v>2506</v>
      </c>
      <c r="E66" s="31">
        <v>20</v>
      </c>
      <c r="F66" s="31">
        <v>25</v>
      </c>
      <c r="G66" s="31">
        <v>20</v>
      </c>
      <c r="H66" s="31">
        <v>15</v>
      </c>
      <c r="I66" s="31"/>
      <c r="J66" s="31"/>
      <c r="K66" s="31">
        <v>5</v>
      </c>
      <c r="L66" s="32">
        <f t="shared" si="0"/>
        <v>85</v>
      </c>
      <c r="M66" s="31" t="str">
        <f t="shared" si="1"/>
        <v>Tốt</v>
      </c>
    </row>
    <row r="67" spans="1:13" ht="15">
      <c r="A67" s="9">
        <v>58</v>
      </c>
      <c r="B67" s="64" t="s">
        <v>364</v>
      </c>
      <c r="C67" s="65" t="s">
        <v>187</v>
      </c>
      <c r="D67" s="18" t="s">
        <v>2507</v>
      </c>
      <c r="E67" s="31">
        <v>28</v>
      </c>
      <c r="F67" s="31">
        <v>25</v>
      </c>
      <c r="G67" s="31">
        <v>20</v>
      </c>
      <c r="H67" s="31">
        <v>15</v>
      </c>
      <c r="I67" s="31"/>
      <c r="J67" s="31"/>
      <c r="K67" s="31">
        <v>5</v>
      </c>
      <c r="L67" s="32">
        <f t="shared" si="0"/>
        <v>93</v>
      </c>
      <c r="M67" s="31" t="str">
        <f t="shared" si="1"/>
        <v>Xuất sắc</v>
      </c>
    </row>
    <row r="68" spans="1:13" ht="15">
      <c r="A68" s="9">
        <v>59</v>
      </c>
      <c r="B68" s="64" t="s">
        <v>2413</v>
      </c>
      <c r="C68" s="65" t="s">
        <v>1758</v>
      </c>
      <c r="D68" s="18" t="s">
        <v>2508</v>
      </c>
      <c r="E68" s="31">
        <v>30</v>
      </c>
      <c r="F68" s="31">
        <v>25</v>
      </c>
      <c r="G68" s="31">
        <v>20</v>
      </c>
      <c r="H68" s="31">
        <v>15</v>
      </c>
      <c r="I68" s="31"/>
      <c r="J68" s="31"/>
      <c r="K68" s="31">
        <v>5</v>
      </c>
      <c r="L68" s="32">
        <f t="shared" si="0"/>
        <v>95</v>
      </c>
      <c r="M68" s="31" t="str">
        <f t="shared" si="1"/>
        <v>Xuất sắc</v>
      </c>
    </row>
    <row r="69" spans="1:13" ht="15">
      <c r="A69" s="9">
        <v>60</v>
      </c>
      <c r="B69" s="64" t="s">
        <v>1752</v>
      </c>
      <c r="C69" s="65" t="s">
        <v>188</v>
      </c>
      <c r="D69" s="18" t="s">
        <v>2509</v>
      </c>
      <c r="E69" s="31">
        <v>28</v>
      </c>
      <c r="F69" s="31">
        <v>25</v>
      </c>
      <c r="G69" s="31">
        <v>18</v>
      </c>
      <c r="H69" s="31">
        <v>15</v>
      </c>
      <c r="I69" s="31"/>
      <c r="J69" s="31"/>
      <c r="K69" s="31">
        <v>5</v>
      </c>
      <c r="L69" s="32">
        <f t="shared" si="0"/>
        <v>91</v>
      </c>
      <c r="M69" s="31" t="str">
        <f t="shared" si="1"/>
        <v>Xuất sắc</v>
      </c>
    </row>
    <row r="70" spans="1:13" ht="15">
      <c r="A70" s="9">
        <v>61</v>
      </c>
      <c r="B70" s="64" t="s">
        <v>2414</v>
      </c>
      <c r="C70" s="65" t="s">
        <v>189</v>
      </c>
      <c r="D70" s="18" t="s">
        <v>2510</v>
      </c>
      <c r="E70" s="31">
        <v>20</v>
      </c>
      <c r="F70" s="31">
        <v>25</v>
      </c>
      <c r="G70" s="31">
        <v>20</v>
      </c>
      <c r="H70" s="31">
        <v>15</v>
      </c>
      <c r="I70" s="31"/>
      <c r="J70" s="31"/>
      <c r="K70" s="31">
        <v>5</v>
      </c>
      <c r="L70" s="32">
        <f t="shared" si="0"/>
        <v>85</v>
      </c>
      <c r="M70" s="31" t="str">
        <f t="shared" si="1"/>
        <v>Tốt</v>
      </c>
    </row>
    <row r="71" spans="1:13" ht="15">
      <c r="A71" s="9">
        <v>62</v>
      </c>
      <c r="B71" s="64" t="s">
        <v>2415</v>
      </c>
      <c r="C71" s="65" t="s">
        <v>1761</v>
      </c>
      <c r="D71" s="18" t="s">
        <v>2511</v>
      </c>
      <c r="E71" s="31">
        <v>30</v>
      </c>
      <c r="F71" s="31">
        <v>25</v>
      </c>
      <c r="G71" s="31">
        <v>15</v>
      </c>
      <c r="H71" s="31">
        <v>15</v>
      </c>
      <c r="I71" s="31"/>
      <c r="J71" s="31"/>
      <c r="K71" s="31">
        <v>5</v>
      </c>
      <c r="L71" s="32">
        <f t="shared" si="0"/>
        <v>90</v>
      </c>
      <c r="M71" s="31" t="str">
        <f t="shared" si="1"/>
        <v>Xuất sắc</v>
      </c>
    </row>
    <row r="72" spans="1:13" ht="15">
      <c r="A72" s="9">
        <v>63</v>
      </c>
      <c r="B72" s="64" t="s">
        <v>2416</v>
      </c>
      <c r="C72" s="65" t="s">
        <v>1327</v>
      </c>
      <c r="D72" s="18" t="s">
        <v>2512</v>
      </c>
      <c r="E72" s="31">
        <v>18</v>
      </c>
      <c r="F72" s="31">
        <v>25</v>
      </c>
      <c r="G72" s="31">
        <v>15</v>
      </c>
      <c r="H72" s="31">
        <v>15</v>
      </c>
      <c r="I72" s="31"/>
      <c r="J72" s="31"/>
      <c r="K72" s="31">
        <v>5</v>
      </c>
      <c r="L72" s="32">
        <f t="shared" si="0"/>
        <v>78</v>
      </c>
      <c r="M72" s="31" t="str">
        <f t="shared" si="1"/>
        <v>Khá</v>
      </c>
    </row>
    <row r="73" spans="1:13" ht="15">
      <c r="A73" s="9">
        <v>64</v>
      </c>
      <c r="B73" s="64" t="s">
        <v>2417</v>
      </c>
      <c r="C73" s="65" t="s">
        <v>192</v>
      </c>
      <c r="D73" s="18" t="s">
        <v>2513</v>
      </c>
      <c r="E73" s="31">
        <v>25</v>
      </c>
      <c r="F73" s="31">
        <v>25</v>
      </c>
      <c r="G73" s="31">
        <v>15</v>
      </c>
      <c r="H73" s="31">
        <v>15</v>
      </c>
      <c r="I73" s="31"/>
      <c r="J73" s="31"/>
      <c r="K73" s="31">
        <v>5</v>
      </c>
      <c r="L73" s="32">
        <f t="shared" si="0"/>
        <v>85</v>
      </c>
      <c r="M73" s="31" t="str">
        <f t="shared" si="1"/>
        <v>Tốt</v>
      </c>
    </row>
    <row r="74" spans="1:13" ht="15">
      <c r="A74" s="9">
        <v>65</v>
      </c>
      <c r="B74" s="64" t="s">
        <v>2418</v>
      </c>
      <c r="C74" s="65" t="s">
        <v>194</v>
      </c>
      <c r="D74" s="18" t="s">
        <v>2514</v>
      </c>
      <c r="E74" s="31">
        <v>30</v>
      </c>
      <c r="F74" s="31">
        <v>25</v>
      </c>
      <c r="G74" s="31">
        <v>20</v>
      </c>
      <c r="H74" s="31">
        <v>15</v>
      </c>
      <c r="I74" s="31"/>
      <c r="J74" s="31"/>
      <c r="K74" s="31">
        <v>5</v>
      </c>
      <c r="L74" s="32">
        <f t="shared" si="0"/>
        <v>95</v>
      </c>
      <c r="M74" s="31" t="str">
        <f t="shared" si="1"/>
        <v>Xuất sắc</v>
      </c>
    </row>
    <row r="75" spans="1:13" ht="15">
      <c r="A75" s="9">
        <v>66</v>
      </c>
      <c r="B75" s="64" t="s">
        <v>2419</v>
      </c>
      <c r="C75" s="65" t="s">
        <v>661</v>
      </c>
      <c r="D75" s="18" t="s">
        <v>2515</v>
      </c>
      <c r="E75" s="31">
        <v>30</v>
      </c>
      <c r="F75" s="31">
        <v>25</v>
      </c>
      <c r="G75" s="31">
        <v>15</v>
      </c>
      <c r="H75" s="31">
        <v>15</v>
      </c>
      <c r="I75" s="31"/>
      <c r="J75" s="31"/>
      <c r="K75" s="31">
        <v>5</v>
      </c>
      <c r="L75" s="32">
        <f aca="true" t="shared" si="2" ref="L75:L120">SUM(E75:K75)</f>
        <v>90</v>
      </c>
      <c r="M75" s="31" t="str">
        <f aca="true" t="shared" si="3" ref="M75:M120">IF(L75&gt;89,"Xuất sắc",IF(L75&gt;79,"Tốt",IF(L75&gt;69,"Khá",IF(L75&gt;59,"Trung bình khá",IF(L75&gt;49,"Trung bình",IF(L75&gt;29,"Yếu","Kém"))))))</f>
        <v>Xuất sắc</v>
      </c>
    </row>
    <row r="76" spans="1:13" ht="15">
      <c r="A76" s="9">
        <v>67</v>
      </c>
      <c r="B76" s="64" t="s">
        <v>2420</v>
      </c>
      <c r="C76" s="65" t="s">
        <v>2209</v>
      </c>
      <c r="D76" s="18" t="s">
        <v>2516</v>
      </c>
      <c r="E76" s="31">
        <v>25</v>
      </c>
      <c r="F76" s="31">
        <v>25</v>
      </c>
      <c r="G76" s="31">
        <v>18</v>
      </c>
      <c r="H76" s="31">
        <v>15</v>
      </c>
      <c r="I76" s="31"/>
      <c r="J76" s="31"/>
      <c r="K76" s="31">
        <v>5</v>
      </c>
      <c r="L76" s="32">
        <f t="shared" si="2"/>
        <v>88</v>
      </c>
      <c r="M76" s="31" t="str">
        <f t="shared" si="3"/>
        <v>Tốt</v>
      </c>
    </row>
    <row r="77" spans="1:13" ht="15">
      <c r="A77" s="9">
        <v>68</v>
      </c>
      <c r="B77" s="64" t="s">
        <v>2421</v>
      </c>
      <c r="C77" s="65" t="s">
        <v>887</v>
      </c>
      <c r="D77" s="18" t="s">
        <v>2517</v>
      </c>
      <c r="E77" s="31">
        <v>25</v>
      </c>
      <c r="F77" s="31">
        <v>25</v>
      </c>
      <c r="G77" s="31">
        <v>20</v>
      </c>
      <c r="H77" s="31">
        <v>15</v>
      </c>
      <c r="I77" s="31"/>
      <c r="J77" s="31"/>
      <c r="K77" s="31">
        <v>5</v>
      </c>
      <c r="L77" s="32">
        <f t="shared" si="2"/>
        <v>90</v>
      </c>
      <c r="M77" s="31" t="str">
        <f t="shared" si="3"/>
        <v>Xuất sắc</v>
      </c>
    </row>
    <row r="78" spans="1:13" ht="15">
      <c r="A78" s="9">
        <v>69</v>
      </c>
      <c r="B78" s="64" t="s">
        <v>2422</v>
      </c>
      <c r="C78" s="65" t="s">
        <v>199</v>
      </c>
      <c r="D78" s="18" t="s">
        <v>2518</v>
      </c>
      <c r="E78" s="31">
        <v>30</v>
      </c>
      <c r="F78" s="31">
        <v>25</v>
      </c>
      <c r="G78" s="31">
        <v>15</v>
      </c>
      <c r="H78" s="31">
        <v>15</v>
      </c>
      <c r="I78" s="31"/>
      <c r="J78" s="31"/>
      <c r="K78" s="31">
        <v>5</v>
      </c>
      <c r="L78" s="32">
        <f t="shared" si="2"/>
        <v>90</v>
      </c>
      <c r="M78" s="31" t="str">
        <f t="shared" si="3"/>
        <v>Xuất sắc</v>
      </c>
    </row>
    <row r="79" spans="1:13" ht="15">
      <c r="A79" s="9">
        <v>70</v>
      </c>
      <c r="B79" s="64" t="s">
        <v>2423</v>
      </c>
      <c r="C79" s="65" t="s">
        <v>199</v>
      </c>
      <c r="D79" s="18" t="s">
        <v>2519</v>
      </c>
      <c r="E79" s="31">
        <v>22</v>
      </c>
      <c r="F79" s="31">
        <v>25</v>
      </c>
      <c r="G79" s="31">
        <v>15</v>
      </c>
      <c r="H79" s="31">
        <v>15</v>
      </c>
      <c r="I79" s="31"/>
      <c r="J79" s="31"/>
      <c r="K79" s="31">
        <v>5</v>
      </c>
      <c r="L79" s="32">
        <f t="shared" si="2"/>
        <v>82</v>
      </c>
      <c r="M79" s="31" t="str">
        <f t="shared" si="3"/>
        <v>Tốt</v>
      </c>
    </row>
    <row r="80" spans="1:13" ht="15">
      <c r="A80" s="9">
        <v>71</v>
      </c>
      <c r="B80" s="64" t="s">
        <v>2424</v>
      </c>
      <c r="C80" s="65" t="s">
        <v>199</v>
      </c>
      <c r="D80" s="18" t="s">
        <v>2520</v>
      </c>
      <c r="E80" s="31">
        <v>18</v>
      </c>
      <c r="F80" s="31">
        <v>25</v>
      </c>
      <c r="G80" s="31">
        <v>15</v>
      </c>
      <c r="H80" s="31">
        <v>15</v>
      </c>
      <c r="I80" s="31"/>
      <c r="J80" s="31"/>
      <c r="K80" s="31">
        <v>5</v>
      </c>
      <c r="L80" s="32">
        <f t="shared" si="2"/>
        <v>78</v>
      </c>
      <c r="M80" s="31" t="str">
        <f t="shared" si="3"/>
        <v>Khá</v>
      </c>
    </row>
    <row r="81" spans="1:13" ht="15">
      <c r="A81" s="9">
        <v>72</v>
      </c>
      <c r="B81" s="64" t="s">
        <v>648</v>
      </c>
      <c r="C81" s="65" t="s">
        <v>199</v>
      </c>
      <c r="D81" s="18" t="s">
        <v>2521</v>
      </c>
      <c r="E81" s="31">
        <v>30</v>
      </c>
      <c r="F81" s="31">
        <v>25</v>
      </c>
      <c r="G81" s="31">
        <v>20</v>
      </c>
      <c r="H81" s="31">
        <v>15</v>
      </c>
      <c r="I81" s="31">
        <v>10</v>
      </c>
      <c r="J81" s="31"/>
      <c r="K81" s="31">
        <v>5</v>
      </c>
      <c r="L81" s="32">
        <f t="shared" si="2"/>
        <v>105</v>
      </c>
      <c r="M81" s="31" t="str">
        <f t="shared" si="3"/>
        <v>Xuất sắc</v>
      </c>
    </row>
    <row r="82" spans="1:13" ht="15">
      <c r="A82" s="9">
        <v>73</v>
      </c>
      <c r="B82" s="64" t="s">
        <v>2008</v>
      </c>
      <c r="C82" s="65" t="s">
        <v>200</v>
      </c>
      <c r="D82" s="18" t="s">
        <v>2522</v>
      </c>
      <c r="E82" s="31">
        <v>30</v>
      </c>
      <c r="F82" s="31">
        <v>25</v>
      </c>
      <c r="G82" s="31">
        <v>10</v>
      </c>
      <c r="H82" s="31">
        <v>15</v>
      </c>
      <c r="I82" s="31"/>
      <c r="J82" s="31"/>
      <c r="K82" s="31">
        <v>5</v>
      </c>
      <c r="L82" s="32">
        <f t="shared" si="2"/>
        <v>85</v>
      </c>
      <c r="M82" s="31" t="str">
        <f t="shared" si="3"/>
        <v>Tốt</v>
      </c>
    </row>
    <row r="83" spans="1:13" ht="15">
      <c r="A83" s="9">
        <v>74</v>
      </c>
      <c r="B83" s="64" t="s">
        <v>2425</v>
      </c>
      <c r="C83" s="65" t="s">
        <v>200</v>
      </c>
      <c r="D83" s="18" t="s">
        <v>2523</v>
      </c>
      <c r="E83" s="31">
        <v>20</v>
      </c>
      <c r="F83" s="31">
        <v>25</v>
      </c>
      <c r="G83" s="31">
        <v>18</v>
      </c>
      <c r="H83" s="31">
        <v>15</v>
      </c>
      <c r="I83" s="31"/>
      <c r="J83" s="31"/>
      <c r="K83" s="31">
        <v>5</v>
      </c>
      <c r="L83" s="32">
        <f t="shared" si="2"/>
        <v>83</v>
      </c>
      <c r="M83" s="31" t="str">
        <f t="shared" si="3"/>
        <v>Tốt</v>
      </c>
    </row>
    <row r="84" spans="1:13" ht="15">
      <c r="A84" s="9">
        <v>75</v>
      </c>
      <c r="B84" s="64" t="s">
        <v>2426</v>
      </c>
      <c r="C84" s="65" t="s">
        <v>200</v>
      </c>
      <c r="D84" s="18" t="s">
        <v>2524</v>
      </c>
      <c r="E84" s="31">
        <v>25</v>
      </c>
      <c r="F84" s="31">
        <v>25</v>
      </c>
      <c r="G84" s="31">
        <v>20</v>
      </c>
      <c r="H84" s="31">
        <v>15</v>
      </c>
      <c r="I84" s="31"/>
      <c r="J84" s="31"/>
      <c r="K84" s="31">
        <v>5</v>
      </c>
      <c r="L84" s="32">
        <f t="shared" si="2"/>
        <v>90</v>
      </c>
      <c r="M84" s="31" t="str">
        <f t="shared" si="3"/>
        <v>Xuất sắc</v>
      </c>
    </row>
    <row r="85" spans="1:13" ht="15">
      <c r="A85" s="9">
        <v>76</v>
      </c>
      <c r="B85" s="64" t="s">
        <v>1776</v>
      </c>
      <c r="C85" s="65" t="s">
        <v>200</v>
      </c>
      <c r="D85" s="18" t="s">
        <v>2525</v>
      </c>
      <c r="E85" s="31">
        <v>28</v>
      </c>
      <c r="F85" s="31">
        <v>25</v>
      </c>
      <c r="G85" s="31">
        <v>20</v>
      </c>
      <c r="H85" s="31">
        <v>15</v>
      </c>
      <c r="I85" s="31"/>
      <c r="J85" s="31"/>
      <c r="K85" s="31">
        <v>5</v>
      </c>
      <c r="L85" s="32">
        <f t="shared" si="2"/>
        <v>93</v>
      </c>
      <c r="M85" s="31" t="str">
        <f t="shared" si="3"/>
        <v>Xuất sắc</v>
      </c>
    </row>
    <row r="86" spans="1:13" ht="15">
      <c r="A86" s="9">
        <v>77</v>
      </c>
      <c r="B86" s="64" t="s">
        <v>124</v>
      </c>
      <c r="C86" s="65" t="s">
        <v>669</v>
      </c>
      <c r="D86" s="18" t="s">
        <v>2526</v>
      </c>
      <c r="E86" s="31">
        <v>30</v>
      </c>
      <c r="F86" s="31">
        <v>25</v>
      </c>
      <c r="G86" s="31">
        <v>18</v>
      </c>
      <c r="H86" s="31">
        <v>15</v>
      </c>
      <c r="I86" s="31"/>
      <c r="J86" s="31"/>
      <c r="K86" s="31">
        <v>5</v>
      </c>
      <c r="L86" s="32">
        <f t="shared" si="2"/>
        <v>93</v>
      </c>
      <c r="M86" s="31" t="str">
        <f t="shared" si="3"/>
        <v>Xuất sắc</v>
      </c>
    </row>
    <row r="87" spans="1:13" ht="15">
      <c r="A87" s="9">
        <v>78</v>
      </c>
      <c r="B87" s="64" t="s">
        <v>1337</v>
      </c>
      <c r="C87" s="65" t="s">
        <v>460</v>
      </c>
      <c r="D87" s="18" t="s">
        <v>2527</v>
      </c>
      <c r="E87" s="31">
        <v>30</v>
      </c>
      <c r="F87" s="31">
        <v>23</v>
      </c>
      <c r="G87" s="31">
        <v>20</v>
      </c>
      <c r="H87" s="31">
        <v>15</v>
      </c>
      <c r="I87" s="31"/>
      <c r="J87" s="31"/>
      <c r="K87" s="31">
        <v>5</v>
      </c>
      <c r="L87" s="32">
        <f t="shared" si="2"/>
        <v>93</v>
      </c>
      <c r="M87" s="31" t="str">
        <f t="shared" si="3"/>
        <v>Xuất sắc</v>
      </c>
    </row>
    <row r="88" spans="1:13" ht="15">
      <c r="A88" s="9">
        <v>79</v>
      </c>
      <c r="B88" s="64" t="s">
        <v>2427</v>
      </c>
      <c r="C88" s="65" t="s">
        <v>460</v>
      </c>
      <c r="D88" s="18" t="s">
        <v>2528</v>
      </c>
      <c r="E88" s="31">
        <v>30</v>
      </c>
      <c r="F88" s="31">
        <v>25</v>
      </c>
      <c r="G88" s="31">
        <v>15</v>
      </c>
      <c r="H88" s="31">
        <v>15</v>
      </c>
      <c r="I88" s="31"/>
      <c r="J88" s="31"/>
      <c r="K88" s="31">
        <v>5</v>
      </c>
      <c r="L88" s="32">
        <f t="shared" si="2"/>
        <v>90</v>
      </c>
      <c r="M88" s="31" t="str">
        <f t="shared" si="3"/>
        <v>Xuất sắc</v>
      </c>
    </row>
    <row r="89" spans="1:13" ht="15">
      <c r="A89" s="9">
        <v>80</v>
      </c>
      <c r="B89" s="64" t="s">
        <v>40</v>
      </c>
      <c r="C89" s="65" t="s">
        <v>893</v>
      </c>
      <c r="D89" s="18" t="s">
        <v>2529</v>
      </c>
      <c r="E89" s="31">
        <v>30</v>
      </c>
      <c r="F89" s="31">
        <v>20</v>
      </c>
      <c r="G89" s="31">
        <v>17</v>
      </c>
      <c r="H89" s="31">
        <v>10</v>
      </c>
      <c r="I89" s="31"/>
      <c r="J89" s="31"/>
      <c r="K89" s="31">
        <v>5</v>
      </c>
      <c r="L89" s="32">
        <f t="shared" si="2"/>
        <v>82</v>
      </c>
      <c r="M89" s="31" t="str">
        <f t="shared" si="3"/>
        <v>Tốt</v>
      </c>
    </row>
    <row r="90" spans="1:13" ht="15">
      <c r="A90" s="9">
        <v>81</v>
      </c>
      <c r="B90" s="64" t="s">
        <v>2428</v>
      </c>
      <c r="C90" s="65" t="s">
        <v>1125</v>
      </c>
      <c r="D90" s="18" t="s">
        <v>2530</v>
      </c>
      <c r="E90" s="31">
        <v>30</v>
      </c>
      <c r="F90" s="31">
        <v>20</v>
      </c>
      <c r="G90" s="31">
        <v>15</v>
      </c>
      <c r="H90" s="31">
        <v>15</v>
      </c>
      <c r="I90" s="31"/>
      <c r="J90" s="31"/>
      <c r="K90" s="31">
        <v>5</v>
      </c>
      <c r="L90" s="32">
        <f t="shared" si="2"/>
        <v>85</v>
      </c>
      <c r="M90" s="31" t="str">
        <f t="shared" si="3"/>
        <v>Tốt</v>
      </c>
    </row>
    <row r="91" spans="1:13" ht="15">
      <c r="A91" s="9">
        <v>82</v>
      </c>
      <c r="B91" s="64" t="s">
        <v>1116</v>
      </c>
      <c r="C91" s="65" t="s">
        <v>673</v>
      </c>
      <c r="D91" s="18" t="s">
        <v>2531</v>
      </c>
      <c r="E91" s="31">
        <v>23</v>
      </c>
      <c r="F91" s="31">
        <v>25</v>
      </c>
      <c r="G91" s="31">
        <v>19</v>
      </c>
      <c r="H91" s="31">
        <v>10</v>
      </c>
      <c r="I91" s="31"/>
      <c r="J91" s="31"/>
      <c r="K91" s="31">
        <v>5</v>
      </c>
      <c r="L91" s="32">
        <f t="shared" si="2"/>
        <v>82</v>
      </c>
      <c r="M91" s="31" t="str">
        <f t="shared" si="3"/>
        <v>Tốt</v>
      </c>
    </row>
    <row r="92" spans="1:13" ht="15">
      <c r="A92" s="9">
        <v>83</v>
      </c>
      <c r="B92" s="64" t="s">
        <v>2429</v>
      </c>
      <c r="C92" s="65" t="s">
        <v>201</v>
      </c>
      <c r="D92" s="18" t="s">
        <v>2532</v>
      </c>
      <c r="E92" s="31">
        <v>25</v>
      </c>
      <c r="F92" s="31">
        <v>25</v>
      </c>
      <c r="G92" s="31">
        <v>20</v>
      </c>
      <c r="H92" s="31">
        <v>15</v>
      </c>
      <c r="I92" s="31">
        <v>5</v>
      </c>
      <c r="J92" s="31"/>
      <c r="K92" s="31">
        <v>5</v>
      </c>
      <c r="L92" s="32">
        <f t="shared" si="2"/>
        <v>95</v>
      </c>
      <c r="M92" s="31" t="str">
        <f t="shared" si="3"/>
        <v>Xuất sắc</v>
      </c>
    </row>
    <row r="93" spans="1:13" ht="15">
      <c r="A93" s="9">
        <v>84</v>
      </c>
      <c r="B93" s="64" t="s">
        <v>2430</v>
      </c>
      <c r="C93" s="65" t="s">
        <v>1127</v>
      </c>
      <c r="D93" s="18" t="s">
        <v>2533</v>
      </c>
      <c r="E93" s="31">
        <v>30</v>
      </c>
      <c r="F93" s="31">
        <v>25</v>
      </c>
      <c r="G93" s="31">
        <v>10</v>
      </c>
      <c r="H93" s="31">
        <v>15</v>
      </c>
      <c r="I93" s="31"/>
      <c r="J93" s="31"/>
      <c r="K93" s="31">
        <v>5</v>
      </c>
      <c r="L93" s="32">
        <f t="shared" si="2"/>
        <v>85</v>
      </c>
      <c r="M93" s="31" t="str">
        <f t="shared" si="3"/>
        <v>Tốt</v>
      </c>
    </row>
    <row r="94" spans="1:13" ht="15">
      <c r="A94" s="9">
        <v>85</v>
      </c>
      <c r="B94" s="64" t="s">
        <v>2431</v>
      </c>
      <c r="C94" s="65" t="s">
        <v>461</v>
      </c>
      <c r="D94" s="18" t="s">
        <v>2534</v>
      </c>
      <c r="E94" s="31">
        <v>30</v>
      </c>
      <c r="F94" s="31">
        <v>22</v>
      </c>
      <c r="G94" s="31">
        <v>20</v>
      </c>
      <c r="H94" s="31">
        <v>15</v>
      </c>
      <c r="I94" s="31"/>
      <c r="J94" s="31"/>
      <c r="K94" s="31">
        <v>5</v>
      </c>
      <c r="L94" s="32">
        <f t="shared" si="2"/>
        <v>92</v>
      </c>
      <c r="M94" s="31" t="str">
        <f t="shared" si="3"/>
        <v>Xuất sắc</v>
      </c>
    </row>
    <row r="95" spans="1:13" ht="15">
      <c r="A95" s="9">
        <v>86</v>
      </c>
      <c r="B95" s="64" t="s">
        <v>2432</v>
      </c>
      <c r="C95" s="65" t="s">
        <v>462</v>
      </c>
      <c r="D95" s="18" t="s">
        <v>2535</v>
      </c>
      <c r="E95" s="31">
        <v>25</v>
      </c>
      <c r="F95" s="31">
        <v>25</v>
      </c>
      <c r="G95" s="31">
        <v>18</v>
      </c>
      <c r="H95" s="31">
        <v>15</v>
      </c>
      <c r="I95" s="31"/>
      <c r="J95" s="31"/>
      <c r="K95" s="31">
        <v>5</v>
      </c>
      <c r="L95" s="32">
        <f t="shared" si="2"/>
        <v>88</v>
      </c>
      <c r="M95" s="31" t="str">
        <f t="shared" si="3"/>
        <v>Tốt</v>
      </c>
    </row>
    <row r="96" spans="1:13" ht="15">
      <c r="A96" s="9">
        <v>87</v>
      </c>
      <c r="B96" s="64" t="s">
        <v>2433</v>
      </c>
      <c r="C96" s="65" t="s">
        <v>463</v>
      </c>
      <c r="D96" s="18" t="s">
        <v>2536</v>
      </c>
      <c r="E96" s="31">
        <v>28</v>
      </c>
      <c r="F96" s="31">
        <v>25</v>
      </c>
      <c r="G96" s="31">
        <v>20</v>
      </c>
      <c r="H96" s="31">
        <v>15</v>
      </c>
      <c r="I96" s="31"/>
      <c r="J96" s="31"/>
      <c r="K96" s="31">
        <v>5</v>
      </c>
      <c r="L96" s="32">
        <f t="shared" si="2"/>
        <v>93</v>
      </c>
      <c r="M96" s="31" t="str">
        <f t="shared" si="3"/>
        <v>Xuất sắc</v>
      </c>
    </row>
    <row r="97" spans="1:13" ht="15">
      <c r="A97" s="9">
        <v>88</v>
      </c>
      <c r="B97" s="64" t="s">
        <v>68</v>
      </c>
      <c r="C97" s="65" t="s">
        <v>463</v>
      </c>
      <c r="D97" s="18" t="s">
        <v>2537</v>
      </c>
      <c r="E97" s="31">
        <v>22</v>
      </c>
      <c r="F97" s="31">
        <v>25</v>
      </c>
      <c r="G97" s="31">
        <v>20</v>
      </c>
      <c r="H97" s="31">
        <v>15</v>
      </c>
      <c r="I97" s="31"/>
      <c r="J97" s="31"/>
      <c r="K97" s="31">
        <v>5</v>
      </c>
      <c r="L97" s="32">
        <f t="shared" si="2"/>
        <v>87</v>
      </c>
      <c r="M97" s="31" t="str">
        <f t="shared" si="3"/>
        <v>Tốt</v>
      </c>
    </row>
    <row r="98" spans="1:13" ht="15">
      <c r="A98" s="9">
        <v>89</v>
      </c>
      <c r="B98" s="64" t="s">
        <v>31</v>
      </c>
      <c r="C98" s="65" t="s">
        <v>2434</v>
      </c>
      <c r="D98" s="18" t="s">
        <v>2538</v>
      </c>
      <c r="E98" s="31">
        <v>25</v>
      </c>
      <c r="F98" s="31">
        <v>25</v>
      </c>
      <c r="G98" s="31">
        <v>20</v>
      </c>
      <c r="H98" s="31">
        <v>15</v>
      </c>
      <c r="I98" s="31"/>
      <c r="J98" s="31"/>
      <c r="K98" s="31">
        <v>5</v>
      </c>
      <c r="L98" s="32">
        <f t="shared" si="2"/>
        <v>90</v>
      </c>
      <c r="M98" s="31" t="str">
        <f t="shared" si="3"/>
        <v>Xuất sắc</v>
      </c>
    </row>
    <row r="99" spans="1:13" ht="15">
      <c r="A99" s="9">
        <v>90</v>
      </c>
      <c r="B99" s="64" t="s">
        <v>2435</v>
      </c>
      <c r="C99" s="65" t="s">
        <v>465</v>
      </c>
      <c r="D99" s="18" t="s">
        <v>2539</v>
      </c>
      <c r="E99" s="31">
        <v>30</v>
      </c>
      <c r="F99" s="31">
        <v>25</v>
      </c>
      <c r="G99" s="31">
        <v>10</v>
      </c>
      <c r="H99" s="31">
        <v>15</v>
      </c>
      <c r="I99" s="31"/>
      <c r="J99" s="31"/>
      <c r="K99" s="31">
        <v>5</v>
      </c>
      <c r="L99" s="32">
        <f t="shared" si="2"/>
        <v>85</v>
      </c>
      <c r="M99" s="31" t="str">
        <f t="shared" si="3"/>
        <v>Tốt</v>
      </c>
    </row>
    <row r="100" spans="1:13" ht="15">
      <c r="A100" s="9">
        <v>91</v>
      </c>
      <c r="B100" s="64" t="s">
        <v>2436</v>
      </c>
      <c r="C100" s="65" t="s">
        <v>204</v>
      </c>
      <c r="D100" s="18" t="s">
        <v>2540</v>
      </c>
      <c r="E100" s="31">
        <v>28</v>
      </c>
      <c r="F100" s="31">
        <v>25</v>
      </c>
      <c r="G100" s="31">
        <v>20</v>
      </c>
      <c r="H100" s="31">
        <v>15</v>
      </c>
      <c r="I100" s="31"/>
      <c r="J100" s="31"/>
      <c r="K100" s="31">
        <v>5</v>
      </c>
      <c r="L100" s="32">
        <f t="shared" si="2"/>
        <v>93</v>
      </c>
      <c r="M100" s="31" t="str">
        <f t="shared" si="3"/>
        <v>Xuất sắc</v>
      </c>
    </row>
    <row r="101" spans="1:13" ht="15">
      <c r="A101" s="9">
        <v>92</v>
      </c>
      <c r="B101" s="64" t="s">
        <v>2437</v>
      </c>
      <c r="C101" s="65" t="s">
        <v>681</v>
      </c>
      <c r="D101" s="18" t="s">
        <v>2541</v>
      </c>
      <c r="E101" s="31">
        <v>22</v>
      </c>
      <c r="F101" s="31">
        <v>22</v>
      </c>
      <c r="G101" s="31">
        <v>15</v>
      </c>
      <c r="H101" s="31">
        <v>15</v>
      </c>
      <c r="I101" s="31"/>
      <c r="J101" s="31"/>
      <c r="K101" s="31">
        <v>5</v>
      </c>
      <c r="L101" s="32">
        <f t="shared" si="2"/>
        <v>79</v>
      </c>
      <c r="M101" s="31" t="str">
        <f t="shared" si="3"/>
        <v>Khá</v>
      </c>
    </row>
    <row r="102" spans="1:13" ht="15">
      <c r="A102" s="9">
        <v>93</v>
      </c>
      <c r="B102" s="64" t="s">
        <v>1994</v>
      </c>
      <c r="C102" s="65" t="s">
        <v>205</v>
      </c>
      <c r="D102" s="18" t="s">
        <v>2542</v>
      </c>
      <c r="E102" s="31">
        <v>20</v>
      </c>
      <c r="F102" s="31">
        <v>25</v>
      </c>
      <c r="G102" s="31">
        <v>20</v>
      </c>
      <c r="H102" s="31">
        <v>15</v>
      </c>
      <c r="I102" s="31"/>
      <c r="J102" s="31"/>
      <c r="K102" s="31">
        <v>5</v>
      </c>
      <c r="L102" s="32">
        <f t="shared" si="2"/>
        <v>85</v>
      </c>
      <c r="M102" s="31" t="str">
        <f t="shared" si="3"/>
        <v>Tốt</v>
      </c>
    </row>
    <row r="103" spans="1:13" ht="15">
      <c r="A103" s="9">
        <v>94</v>
      </c>
      <c r="B103" s="64" t="s">
        <v>1114</v>
      </c>
      <c r="C103" s="65" t="s">
        <v>205</v>
      </c>
      <c r="D103" s="18" t="s">
        <v>2543</v>
      </c>
      <c r="E103" s="31">
        <v>30</v>
      </c>
      <c r="F103" s="31">
        <v>23</v>
      </c>
      <c r="G103" s="31">
        <v>20</v>
      </c>
      <c r="H103" s="31">
        <v>15</v>
      </c>
      <c r="I103" s="31"/>
      <c r="J103" s="31"/>
      <c r="K103" s="31">
        <v>5</v>
      </c>
      <c r="L103" s="32">
        <f t="shared" si="2"/>
        <v>93</v>
      </c>
      <c r="M103" s="31" t="str">
        <f t="shared" si="3"/>
        <v>Xuất sắc</v>
      </c>
    </row>
    <row r="104" spans="1:13" ht="15">
      <c r="A104" s="9">
        <v>95</v>
      </c>
      <c r="B104" s="64" t="s">
        <v>54</v>
      </c>
      <c r="C104" s="65" t="s">
        <v>205</v>
      </c>
      <c r="D104" s="18" t="s">
        <v>2544</v>
      </c>
      <c r="E104" s="31">
        <v>25</v>
      </c>
      <c r="F104" s="31">
        <v>25</v>
      </c>
      <c r="G104" s="31">
        <v>20</v>
      </c>
      <c r="H104" s="31">
        <v>15</v>
      </c>
      <c r="I104" s="31"/>
      <c r="J104" s="31"/>
      <c r="K104" s="31">
        <v>5</v>
      </c>
      <c r="L104" s="32">
        <f t="shared" si="2"/>
        <v>90</v>
      </c>
      <c r="M104" s="31" t="str">
        <f t="shared" si="3"/>
        <v>Xuất sắc</v>
      </c>
    </row>
    <row r="105" spans="1:13" ht="15">
      <c r="A105" s="9">
        <v>96</v>
      </c>
      <c r="B105" s="64" t="s">
        <v>66</v>
      </c>
      <c r="C105" s="65" t="s">
        <v>205</v>
      </c>
      <c r="D105" s="18" t="s">
        <v>2545</v>
      </c>
      <c r="E105" s="31">
        <v>30</v>
      </c>
      <c r="F105" s="31">
        <v>25</v>
      </c>
      <c r="G105" s="31">
        <v>18</v>
      </c>
      <c r="H105" s="31">
        <v>15</v>
      </c>
      <c r="I105" s="31"/>
      <c r="J105" s="31"/>
      <c r="K105" s="31">
        <v>5</v>
      </c>
      <c r="L105" s="32">
        <f t="shared" si="2"/>
        <v>93</v>
      </c>
      <c r="M105" s="31" t="str">
        <f t="shared" si="3"/>
        <v>Xuất sắc</v>
      </c>
    </row>
    <row r="106" spans="1:13" ht="15">
      <c r="A106" s="9">
        <v>97</v>
      </c>
      <c r="B106" s="64" t="s">
        <v>66</v>
      </c>
      <c r="C106" s="65" t="s">
        <v>205</v>
      </c>
      <c r="D106" s="18" t="s">
        <v>2546</v>
      </c>
      <c r="E106" s="31">
        <v>22</v>
      </c>
      <c r="F106" s="31">
        <v>25</v>
      </c>
      <c r="G106" s="31">
        <v>20</v>
      </c>
      <c r="H106" s="31">
        <v>15</v>
      </c>
      <c r="I106" s="31"/>
      <c r="J106" s="31"/>
      <c r="K106" s="31">
        <v>5</v>
      </c>
      <c r="L106" s="32">
        <f t="shared" si="2"/>
        <v>87</v>
      </c>
      <c r="M106" s="31" t="str">
        <f t="shared" si="3"/>
        <v>Tốt</v>
      </c>
    </row>
    <row r="107" spans="1:13" ht="15">
      <c r="A107" s="9">
        <v>98</v>
      </c>
      <c r="B107" s="64" t="s">
        <v>2438</v>
      </c>
      <c r="C107" s="65" t="s">
        <v>208</v>
      </c>
      <c r="D107" s="18" t="s">
        <v>2547</v>
      </c>
      <c r="E107" s="31">
        <v>30</v>
      </c>
      <c r="F107" s="31">
        <v>25</v>
      </c>
      <c r="G107" s="31">
        <v>10</v>
      </c>
      <c r="H107" s="31">
        <v>15</v>
      </c>
      <c r="I107" s="31"/>
      <c r="J107" s="31"/>
      <c r="K107" s="31">
        <v>5</v>
      </c>
      <c r="L107" s="32">
        <f t="shared" si="2"/>
        <v>85</v>
      </c>
      <c r="M107" s="31" t="str">
        <f t="shared" si="3"/>
        <v>Tốt</v>
      </c>
    </row>
    <row r="108" spans="1:13" ht="15">
      <c r="A108" s="9">
        <v>99</v>
      </c>
      <c r="B108" s="64" t="s">
        <v>639</v>
      </c>
      <c r="C108" s="65" t="s">
        <v>209</v>
      </c>
      <c r="D108" s="18" t="s">
        <v>2548</v>
      </c>
      <c r="E108" s="31">
        <v>27</v>
      </c>
      <c r="F108" s="31">
        <v>25</v>
      </c>
      <c r="G108" s="31">
        <v>20</v>
      </c>
      <c r="H108" s="31">
        <v>15</v>
      </c>
      <c r="I108" s="31"/>
      <c r="J108" s="31"/>
      <c r="K108" s="31">
        <v>5</v>
      </c>
      <c r="L108" s="32">
        <f t="shared" si="2"/>
        <v>92</v>
      </c>
      <c r="M108" s="31" t="str">
        <f t="shared" si="3"/>
        <v>Xuất sắc</v>
      </c>
    </row>
    <row r="109" spans="1:13" ht="15">
      <c r="A109" s="9">
        <v>100</v>
      </c>
      <c r="B109" s="64" t="s">
        <v>2439</v>
      </c>
      <c r="C109" s="65" t="s">
        <v>905</v>
      </c>
      <c r="D109" s="18" t="s">
        <v>2549</v>
      </c>
      <c r="E109" s="31">
        <v>30</v>
      </c>
      <c r="F109" s="31">
        <v>20</v>
      </c>
      <c r="G109" s="31">
        <v>15</v>
      </c>
      <c r="H109" s="31">
        <v>15</v>
      </c>
      <c r="I109" s="31"/>
      <c r="J109" s="31"/>
      <c r="K109" s="31">
        <v>5</v>
      </c>
      <c r="L109" s="32">
        <f t="shared" si="2"/>
        <v>85</v>
      </c>
      <c r="M109" s="31" t="str">
        <f t="shared" si="3"/>
        <v>Tốt</v>
      </c>
    </row>
    <row r="110" spans="1:13" ht="15">
      <c r="A110" s="9">
        <v>101</v>
      </c>
      <c r="B110" s="64" t="s">
        <v>2440</v>
      </c>
      <c r="C110" s="65" t="s">
        <v>690</v>
      </c>
      <c r="D110" s="18" t="s">
        <v>2550</v>
      </c>
      <c r="E110" s="31">
        <v>25</v>
      </c>
      <c r="F110" s="31">
        <v>22</v>
      </c>
      <c r="G110" s="31">
        <v>18</v>
      </c>
      <c r="H110" s="31">
        <v>15</v>
      </c>
      <c r="I110" s="31"/>
      <c r="J110" s="31"/>
      <c r="K110" s="31">
        <v>5</v>
      </c>
      <c r="L110" s="32">
        <f t="shared" si="2"/>
        <v>85</v>
      </c>
      <c r="M110" s="31" t="str">
        <f t="shared" si="3"/>
        <v>Tốt</v>
      </c>
    </row>
    <row r="111" spans="1:13" ht="15">
      <c r="A111" s="9">
        <v>102</v>
      </c>
      <c r="B111" s="64" t="s">
        <v>76</v>
      </c>
      <c r="C111" s="65" t="s">
        <v>1577</v>
      </c>
      <c r="D111" s="18" t="s">
        <v>2551</v>
      </c>
      <c r="E111" s="31">
        <v>25</v>
      </c>
      <c r="F111" s="31">
        <v>25</v>
      </c>
      <c r="G111" s="31">
        <v>20</v>
      </c>
      <c r="H111" s="31">
        <v>15</v>
      </c>
      <c r="I111" s="31"/>
      <c r="J111" s="31"/>
      <c r="K111" s="31">
        <v>5</v>
      </c>
      <c r="L111" s="32">
        <f t="shared" si="2"/>
        <v>90</v>
      </c>
      <c r="M111" s="31" t="str">
        <f t="shared" si="3"/>
        <v>Xuất sắc</v>
      </c>
    </row>
    <row r="112" spans="1:13" ht="15">
      <c r="A112" s="9">
        <v>103</v>
      </c>
      <c r="B112" s="64" t="s">
        <v>353</v>
      </c>
      <c r="C112" s="65" t="s">
        <v>693</v>
      </c>
      <c r="D112" s="18" t="s">
        <v>2552</v>
      </c>
      <c r="E112" s="31">
        <v>30</v>
      </c>
      <c r="F112" s="31">
        <v>25</v>
      </c>
      <c r="G112" s="31">
        <v>20</v>
      </c>
      <c r="H112" s="31">
        <v>15</v>
      </c>
      <c r="I112" s="31">
        <v>5</v>
      </c>
      <c r="J112" s="31"/>
      <c r="K112" s="31">
        <v>5</v>
      </c>
      <c r="L112" s="32">
        <f t="shared" si="2"/>
        <v>100</v>
      </c>
      <c r="M112" s="31" t="str">
        <f t="shared" si="3"/>
        <v>Xuất sắc</v>
      </c>
    </row>
    <row r="113" spans="1:13" ht="15">
      <c r="A113" s="9">
        <v>104</v>
      </c>
      <c r="B113" s="64" t="s">
        <v>2441</v>
      </c>
      <c r="C113" s="65" t="s">
        <v>2442</v>
      </c>
      <c r="D113" s="18" t="s">
        <v>2553</v>
      </c>
      <c r="E113" s="31">
        <v>30</v>
      </c>
      <c r="F113" s="31">
        <v>25</v>
      </c>
      <c r="G113" s="31">
        <v>15</v>
      </c>
      <c r="H113" s="31">
        <v>15</v>
      </c>
      <c r="I113" s="31"/>
      <c r="J113" s="31"/>
      <c r="K113" s="31">
        <v>5</v>
      </c>
      <c r="L113" s="32">
        <f t="shared" si="2"/>
        <v>90</v>
      </c>
      <c r="M113" s="31" t="str">
        <f t="shared" si="3"/>
        <v>Xuất sắc</v>
      </c>
    </row>
    <row r="114" spans="1:13" ht="15">
      <c r="A114" s="9">
        <v>105</v>
      </c>
      <c r="B114" s="64" t="s">
        <v>2443</v>
      </c>
      <c r="C114" s="65" t="s">
        <v>914</v>
      </c>
      <c r="D114" s="18" t="s">
        <v>2554</v>
      </c>
      <c r="E114" s="31">
        <v>30</v>
      </c>
      <c r="F114" s="31">
        <v>25</v>
      </c>
      <c r="G114" s="31">
        <v>19</v>
      </c>
      <c r="H114" s="31">
        <v>15</v>
      </c>
      <c r="I114" s="31"/>
      <c r="J114" s="31"/>
      <c r="K114" s="31">
        <v>5</v>
      </c>
      <c r="L114" s="32">
        <f t="shared" si="2"/>
        <v>94</v>
      </c>
      <c r="M114" s="31" t="str">
        <f t="shared" si="3"/>
        <v>Xuất sắc</v>
      </c>
    </row>
    <row r="115" spans="1:13" ht="15">
      <c r="A115" s="9">
        <v>106</v>
      </c>
      <c r="B115" s="64" t="s">
        <v>2444</v>
      </c>
      <c r="C115" s="65" t="s">
        <v>917</v>
      </c>
      <c r="D115" s="18" t="s">
        <v>2555</v>
      </c>
      <c r="E115" s="31">
        <v>30</v>
      </c>
      <c r="F115" s="31">
        <v>25</v>
      </c>
      <c r="G115" s="31">
        <v>20</v>
      </c>
      <c r="H115" s="31">
        <v>10</v>
      </c>
      <c r="I115" s="31"/>
      <c r="J115" s="31"/>
      <c r="K115" s="31">
        <v>5</v>
      </c>
      <c r="L115" s="32">
        <f t="shared" si="2"/>
        <v>90</v>
      </c>
      <c r="M115" s="31" t="str">
        <f t="shared" si="3"/>
        <v>Xuất sắc</v>
      </c>
    </row>
    <row r="116" spans="1:13" ht="15">
      <c r="A116" s="9">
        <v>107</v>
      </c>
      <c r="B116" s="64" t="s">
        <v>2445</v>
      </c>
      <c r="C116" s="65" t="s">
        <v>215</v>
      </c>
      <c r="D116" s="18" t="s">
        <v>2556</v>
      </c>
      <c r="E116" s="31">
        <v>20</v>
      </c>
      <c r="F116" s="31">
        <v>25</v>
      </c>
      <c r="G116" s="31">
        <v>20</v>
      </c>
      <c r="H116" s="31">
        <v>15</v>
      </c>
      <c r="I116" s="31"/>
      <c r="J116" s="31"/>
      <c r="K116" s="31">
        <v>5</v>
      </c>
      <c r="L116" s="32">
        <f t="shared" si="2"/>
        <v>85</v>
      </c>
      <c r="M116" s="31" t="str">
        <f t="shared" si="3"/>
        <v>Tốt</v>
      </c>
    </row>
    <row r="117" spans="1:13" ht="15">
      <c r="A117" s="9">
        <v>108</v>
      </c>
      <c r="B117" s="64" t="s">
        <v>2446</v>
      </c>
      <c r="C117" s="65" t="s">
        <v>216</v>
      </c>
      <c r="D117" s="18" t="s">
        <v>2557</v>
      </c>
      <c r="E117" s="31">
        <v>25</v>
      </c>
      <c r="F117" s="31">
        <v>25</v>
      </c>
      <c r="G117" s="31">
        <v>20</v>
      </c>
      <c r="H117" s="31">
        <v>15</v>
      </c>
      <c r="I117" s="31"/>
      <c r="J117" s="31"/>
      <c r="K117" s="31">
        <v>5</v>
      </c>
      <c r="L117" s="32">
        <f t="shared" si="2"/>
        <v>90</v>
      </c>
      <c r="M117" s="31" t="str">
        <f t="shared" si="3"/>
        <v>Xuất sắc</v>
      </c>
    </row>
    <row r="118" spans="1:13" ht="15">
      <c r="A118" s="9">
        <v>109</v>
      </c>
      <c r="B118" s="64" t="s">
        <v>2447</v>
      </c>
      <c r="C118" s="65" t="s">
        <v>218</v>
      </c>
      <c r="D118" s="18" t="s">
        <v>2558</v>
      </c>
      <c r="E118" s="31">
        <v>30</v>
      </c>
      <c r="F118" s="31">
        <v>25</v>
      </c>
      <c r="G118" s="31">
        <v>15</v>
      </c>
      <c r="H118" s="31">
        <v>15</v>
      </c>
      <c r="I118" s="31"/>
      <c r="J118" s="31"/>
      <c r="K118" s="31">
        <v>5</v>
      </c>
      <c r="L118" s="32">
        <f t="shared" si="2"/>
        <v>90</v>
      </c>
      <c r="M118" s="31" t="str">
        <f t="shared" si="3"/>
        <v>Xuất sắc</v>
      </c>
    </row>
    <row r="119" spans="1:13" ht="15">
      <c r="A119" s="9">
        <v>110</v>
      </c>
      <c r="B119" s="64" t="s">
        <v>1562</v>
      </c>
      <c r="C119" s="65" t="s">
        <v>218</v>
      </c>
      <c r="D119" s="18" t="s">
        <v>2559</v>
      </c>
      <c r="E119" s="31">
        <v>30</v>
      </c>
      <c r="F119" s="31">
        <v>25</v>
      </c>
      <c r="G119" s="31">
        <v>20</v>
      </c>
      <c r="H119" s="31">
        <v>10</v>
      </c>
      <c r="I119" s="31"/>
      <c r="J119" s="31"/>
      <c r="K119" s="31">
        <v>5</v>
      </c>
      <c r="L119" s="32">
        <f t="shared" si="2"/>
        <v>90</v>
      </c>
      <c r="M119" s="31" t="str">
        <f t="shared" si="3"/>
        <v>Xuất sắc</v>
      </c>
    </row>
    <row r="120" spans="1:13" ht="15">
      <c r="A120" s="9">
        <v>111</v>
      </c>
      <c r="B120" s="64" t="s">
        <v>54</v>
      </c>
      <c r="C120" s="65" t="s">
        <v>218</v>
      </c>
      <c r="D120" s="18" t="s">
        <v>2560</v>
      </c>
      <c r="E120" s="31">
        <v>25</v>
      </c>
      <c r="F120" s="31">
        <v>25</v>
      </c>
      <c r="G120" s="31">
        <v>20</v>
      </c>
      <c r="H120" s="31">
        <v>15</v>
      </c>
      <c r="I120" s="31"/>
      <c r="J120" s="31"/>
      <c r="K120" s="31">
        <v>5</v>
      </c>
      <c r="L120" s="32">
        <f t="shared" si="2"/>
        <v>90</v>
      </c>
      <c r="M120" s="31" t="str">
        <f t="shared" si="3"/>
        <v>Xuất sắc</v>
      </c>
    </row>
  </sheetData>
  <sheetProtection/>
  <mergeCells count="14">
    <mergeCell ref="A5:M5"/>
    <mergeCell ref="A1:D1"/>
    <mergeCell ref="G1:M1"/>
    <mergeCell ref="A2:D2"/>
    <mergeCell ref="G2:M2"/>
    <mergeCell ref="A4:M4"/>
    <mergeCell ref="M7:M8"/>
    <mergeCell ref="B9:C9"/>
    <mergeCell ref="A7:A8"/>
    <mergeCell ref="B7:C8"/>
    <mergeCell ref="D7:D8"/>
    <mergeCell ref="E7:J7"/>
    <mergeCell ref="K7:K8"/>
    <mergeCell ref="L7:L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"/>
  <sheetViews>
    <sheetView zoomScalePageLayoutView="0" workbookViewId="0" topLeftCell="A96">
      <selection activeCell="L11" sqref="L11"/>
    </sheetView>
  </sheetViews>
  <sheetFormatPr defaultColWidth="9.140625" defaultRowHeight="15"/>
  <cols>
    <col min="1" max="1" width="6.28125" style="0" customWidth="1"/>
    <col min="2" max="2" width="20.57421875" style="0" customWidth="1"/>
    <col min="4" max="4" width="12.57421875" style="0" bestFit="1" customWidth="1"/>
  </cols>
  <sheetData>
    <row r="1" spans="1:13" ht="15.75">
      <c r="A1" s="73" t="s">
        <v>0</v>
      </c>
      <c r="B1" s="73"/>
      <c r="C1" s="73"/>
      <c r="D1" s="73"/>
      <c r="E1" s="1"/>
      <c r="F1" s="1"/>
      <c r="G1" s="74" t="s">
        <v>1</v>
      </c>
      <c r="H1" s="74"/>
      <c r="I1" s="74"/>
      <c r="J1" s="74"/>
      <c r="K1" s="74"/>
      <c r="L1" s="74"/>
      <c r="M1" s="74"/>
    </row>
    <row r="2" spans="1:13" ht="15.75">
      <c r="A2" s="75" t="s">
        <v>350</v>
      </c>
      <c r="B2" s="75"/>
      <c r="C2" s="75"/>
      <c r="D2" s="75"/>
      <c r="E2" s="1"/>
      <c r="F2" s="1"/>
      <c r="G2" s="74" t="s">
        <v>2</v>
      </c>
      <c r="H2" s="74"/>
      <c r="I2" s="74"/>
      <c r="J2" s="74"/>
      <c r="K2" s="74"/>
      <c r="L2" s="74"/>
      <c r="M2" s="74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72" t="s">
        <v>351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18.75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7" spans="1:13" ht="15.75">
      <c r="A7" s="69" t="s">
        <v>4</v>
      </c>
      <c r="B7" s="69" t="s">
        <v>5</v>
      </c>
      <c r="C7" s="69"/>
      <c r="D7" s="69" t="s">
        <v>6</v>
      </c>
      <c r="E7" s="69" t="s">
        <v>7</v>
      </c>
      <c r="F7" s="69"/>
      <c r="G7" s="69"/>
      <c r="H7" s="69"/>
      <c r="I7" s="69"/>
      <c r="J7" s="69"/>
      <c r="K7" s="71" t="s">
        <v>8</v>
      </c>
      <c r="L7" s="71" t="s">
        <v>9</v>
      </c>
      <c r="M7" s="69" t="s">
        <v>10</v>
      </c>
    </row>
    <row r="8" spans="1:13" ht="15.75">
      <c r="A8" s="69"/>
      <c r="B8" s="69"/>
      <c r="C8" s="69"/>
      <c r="D8" s="69"/>
      <c r="E8" s="2" t="s">
        <v>11</v>
      </c>
      <c r="F8" s="2" t="s">
        <v>12</v>
      </c>
      <c r="G8" s="2" t="s">
        <v>13</v>
      </c>
      <c r="H8" s="2" t="s">
        <v>14</v>
      </c>
      <c r="I8" s="2" t="s">
        <v>15</v>
      </c>
      <c r="J8" s="2" t="s">
        <v>16</v>
      </c>
      <c r="K8" s="71"/>
      <c r="L8" s="71"/>
      <c r="M8" s="69"/>
    </row>
    <row r="9" spans="1:13" ht="15.75">
      <c r="A9" s="3">
        <v>1</v>
      </c>
      <c r="B9" s="70">
        <v>2</v>
      </c>
      <c r="C9" s="70"/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</row>
    <row r="10" spans="1:13" ht="15">
      <c r="A10" s="4">
        <v>1</v>
      </c>
      <c r="B10" s="44" t="s">
        <v>119</v>
      </c>
      <c r="C10" s="45" t="s">
        <v>143</v>
      </c>
      <c r="D10" s="6" t="s">
        <v>476</v>
      </c>
      <c r="E10" s="19">
        <v>20</v>
      </c>
      <c r="F10" s="19">
        <v>25</v>
      </c>
      <c r="G10" s="19">
        <v>20</v>
      </c>
      <c r="H10" s="19">
        <v>15</v>
      </c>
      <c r="I10" s="19"/>
      <c r="J10" s="19"/>
      <c r="K10" s="19"/>
      <c r="L10" s="19">
        <f>SUM(E10:K10)</f>
        <v>80</v>
      </c>
      <c r="M10" s="19" t="str">
        <f>IF(L10&gt;89,"Xuất sắc",IF(L10&gt;79,"Tốt",IF(L10&gt;69,"Khá",IF(L10&gt;59,"Trung bình khá",IF(L10&gt;49,"Trung bình",IF(L10&gt;29,"Yếu","Kém"))))))</f>
        <v>Tốt</v>
      </c>
    </row>
    <row r="11" spans="1:13" ht="15">
      <c r="A11" s="4">
        <v>2</v>
      </c>
      <c r="B11" s="44" t="s">
        <v>352</v>
      </c>
      <c r="C11" s="45" t="s">
        <v>143</v>
      </c>
      <c r="D11" s="6" t="s">
        <v>477</v>
      </c>
      <c r="E11" s="19">
        <v>20</v>
      </c>
      <c r="F11" s="19">
        <v>25</v>
      </c>
      <c r="G11" s="19">
        <v>20</v>
      </c>
      <c r="H11" s="19">
        <v>15</v>
      </c>
      <c r="I11" s="19"/>
      <c r="J11" s="19"/>
      <c r="K11" s="19"/>
      <c r="L11" s="19">
        <f aca="true" t="shared" si="0" ref="L11:L74">SUM(E11:K11)</f>
        <v>80</v>
      </c>
      <c r="M11" s="19" t="str">
        <f aca="true" t="shared" si="1" ref="M11:M74">IF(L11&gt;89,"Xuất sắc",IF(L11&gt;79,"Tốt",IF(L11&gt;69,"Khá",IF(L11&gt;59,"Trung bình khá",IF(L11&gt;49,"Trung bình",IF(L11&gt;29,"Yếu","Kém"))))))</f>
        <v>Tốt</v>
      </c>
    </row>
    <row r="12" spans="1:13" ht="15">
      <c r="A12" s="4">
        <v>3</v>
      </c>
      <c r="B12" s="44" t="s">
        <v>66</v>
      </c>
      <c r="C12" s="45" t="s">
        <v>432</v>
      </c>
      <c r="D12" s="6" t="s">
        <v>478</v>
      </c>
      <c r="E12" s="19">
        <v>21</v>
      </c>
      <c r="F12" s="19">
        <v>25</v>
      </c>
      <c r="G12" s="19">
        <v>20</v>
      </c>
      <c r="H12" s="19">
        <v>15</v>
      </c>
      <c r="I12" s="19"/>
      <c r="J12" s="19"/>
      <c r="K12" s="19"/>
      <c r="L12" s="19">
        <f t="shared" si="0"/>
        <v>81</v>
      </c>
      <c r="M12" s="19" t="str">
        <f t="shared" si="1"/>
        <v>Tốt</v>
      </c>
    </row>
    <row r="13" spans="1:13" ht="15">
      <c r="A13" s="4">
        <v>4</v>
      </c>
      <c r="B13" s="44" t="s">
        <v>353</v>
      </c>
      <c r="C13" s="45" t="s">
        <v>145</v>
      </c>
      <c r="D13" s="6" t="s">
        <v>479</v>
      </c>
      <c r="E13" s="19">
        <v>20</v>
      </c>
      <c r="F13" s="19">
        <v>25</v>
      </c>
      <c r="G13" s="19">
        <v>20</v>
      </c>
      <c r="H13" s="19">
        <v>15</v>
      </c>
      <c r="I13" s="19"/>
      <c r="J13" s="19"/>
      <c r="K13" s="19"/>
      <c r="L13" s="19">
        <f t="shared" si="0"/>
        <v>80</v>
      </c>
      <c r="M13" s="19" t="str">
        <f t="shared" si="1"/>
        <v>Tốt</v>
      </c>
    </row>
    <row r="14" spans="1:13" ht="15">
      <c r="A14" s="4">
        <v>5</v>
      </c>
      <c r="B14" s="44" t="s">
        <v>354</v>
      </c>
      <c r="C14" s="45" t="s">
        <v>148</v>
      </c>
      <c r="D14" s="6" t="s">
        <v>480</v>
      </c>
      <c r="E14" s="19">
        <v>23</v>
      </c>
      <c r="F14" s="19">
        <v>25</v>
      </c>
      <c r="G14" s="19">
        <v>20</v>
      </c>
      <c r="H14" s="19">
        <v>15</v>
      </c>
      <c r="I14" s="19"/>
      <c r="J14" s="19"/>
      <c r="K14" s="19"/>
      <c r="L14" s="19">
        <f t="shared" si="0"/>
        <v>83</v>
      </c>
      <c r="M14" s="19" t="str">
        <f t="shared" si="1"/>
        <v>Tốt</v>
      </c>
    </row>
    <row r="15" spans="1:13" ht="15">
      <c r="A15" s="4">
        <v>6</v>
      </c>
      <c r="B15" s="44" t="s">
        <v>76</v>
      </c>
      <c r="C15" s="45" t="s">
        <v>150</v>
      </c>
      <c r="D15" s="6" t="s">
        <v>481</v>
      </c>
      <c r="E15" s="19">
        <v>23</v>
      </c>
      <c r="F15" s="19">
        <v>25</v>
      </c>
      <c r="G15" s="19">
        <v>20</v>
      </c>
      <c r="H15" s="19">
        <v>15</v>
      </c>
      <c r="I15" s="19"/>
      <c r="J15" s="19"/>
      <c r="K15" s="19"/>
      <c r="L15" s="19">
        <f t="shared" si="0"/>
        <v>83</v>
      </c>
      <c r="M15" s="19" t="str">
        <f t="shared" si="1"/>
        <v>Tốt</v>
      </c>
    </row>
    <row r="16" spans="1:13" ht="15">
      <c r="A16" s="4">
        <v>7</v>
      </c>
      <c r="B16" s="44" t="s">
        <v>355</v>
      </c>
      <c r="C16" s="45" t="s">
        <v>433</v>
      </c>
      <c r="D16" s="6" t="s">
        <v>482</v>
      </c>
      <c r="E16" s="19">
        <v>20</v>
      </c>
      <c r="F16" s="19">
        <v>25</v>
      </c>
      <c r="G16" s="19">
        <v>20</v>
      </c>
      <c r="H16" s="19">
        <v>15</v>
      </c>
      <c r="I16" s="19"/>
      <c r="J16" s="19"/>
      <c r="K16" s="19"/>
      <c r="L16" s="19">
        <f t="shared" si="0"/>
        <v>80</v>
      </c>
      <c r="M16" s="19" t="str">
        <f t="shared" si="1"/>
        <v>Tốt</v>
      </c>
    </row>
    <row r="17" spans="1:13" ht="15">
      <c r="A17" s="4">
        <v>8</v>
      </c>
      <c r="B17" s="44" t="s">
        <v>356</v>
      </c>
      <c r="C17" s="45" t="s">
        <v>153</v>
      </c>
      <c r="D17" s="6" t="s">
        <v>483</v>
      </c>
      <c r="E17" s="19">
        <v>21</v>
      </c>
      <c r="F17" s="19">
        <v>25</v>
      </c>
      <c r="G17" s="19">
        <v>20</v>
      </c>
      <c r="H17" s="19">
        <v>15</v>
      </c>
      <c r="I17" s="19"/>
      <c r="J17" s="19"/>
      <c r="K17" s="19"/>
      <c r="L17" s="19">
        <f t="shared" si="0"/>
        <v>81</v>
      </c>
      <c r="M17" s="19" t="str">
        <f t="shared" si="1"/>
        <v>Tốt</v>
      </c>
    </row>
    <row r="18" spans="1:13" ht="15">
      <c r="A18" s="4">
        <v>9</v>
      </c>
      <c r="B18" s="44" t="s">
        <v>79</v>
      </c>
      <c r="C18" s="45" t="s">
        <v>434</v>
      </c>
      <c r="D18" s="6" t="s">
        <v>484</v>
      </c>
      <c r="E18" s="19">
        <v>20</v>
      </c>
      <c r="F18" s="19">
        <v>25</v>
      </c>
      <c r="G18" s="19">
        <v>20</v>
      </c>
      <c r="H18" s="19">
        <v>15</v>
      </c>
      <c r="I18" s="19"/>
      <c r="J18" s="19"/>
      <c r="K18" s="19"/>
      <c r="L18" s="19">
        <f t="shared" si="0"/>
        <v>80</v>
      </c>
      <c r="M18" s="19" t="str">
        <f t="shared" si="1"/>
        <v>Tốt</v>
      </c>
    </row>
    <row r="19" spans="1:13" ht="15">
      <c r="A19" s="4">
        <v>10</v>
      </c>
      <c r="B19" s="44" t="s">
        <v>357</v>
      </c>
      <c r="C19" s="45" t="s">
        <v>434</v>
      </c>
      <c r="D19" s="6" t="s">
        <v>485</v>
      </c>
      <c r="E19" s="19">
        <v>20</v>
      </c>
      <c r="F19" s="19">
        <v>25</v>
      </c>
      <c r="G19" s="19">
        <v>20</v>
      </c>
      <c r="H19" s="19">
        <v>15</v>
      </c>
      <c r="I19" s="19"/>
      <c r="J19" s="19"/>
      <c r="K19" s="19"/>
      <c r="L19" s="19">
        <f t="shared" si="0"/>
        <v>80</v>
      </c>
      <c r="M19" s="19" t="str">
        <f t="shared" si="1"/>
        <v>Tốt</v>
      </c>
    </row>
    <row r="20" spans="1:13" ht="15">
      <c r="A20" s="4">
        <v>11</v>
      </c>
      <c r="B20" s="44" t="s">
        <v>358</v>
      </c>
      <c r="C20" s="45" t="s">
        <v>434</v>
      </c>
      <c r="D20" s="6" t="s">
        <v>486</v>
      </c>
      <c r="E20" s="19">
        <v>20</v>
      </c>
      <c r="F20" s="19">
        <v>25</v>
      </c>
      <c r="G20" s="19">
        <v>20</v>
      </c>
      <c r="H20" s="19">
        <v>15</v>
      </c>
      <c r="I20" s="19"/>
      <c r="J20" s="19"/>
      <c r="K20" s="19"/>
      <c r="L20" s="19">
        <f t="shared" si="0"/>
        <v>80</v>
      </c>
      <c r="M20" s="19" t="str">
        <f t="shared" si="1"/>
        <v>Tốt</v>
      </c>
    </row>
    <row r="21" spans="1:13" ht="15">
      <c r="A21" s="4">
        <v>12</v>
      </c>
      <c r="B21" s="44" t="s">
        <v>359</v>
      </c>
      <c r="C21" s="45" t="s">
        <v>434</v>
      </c>
      <c r="D21" s="6" t="s">
        <v>487</v>
      </c>
      <c r="E21" s="19">
        <v>22</v>
      </c>
      <c r="F21" s="19">
        <v>25</v>
      </c>
      <c r="G21" s="19">
        <v>20</v>
      </c>
      <c r="H21" s="19">
        <v>15</v>
      </c>
      <c r="I21" s="19"/>
      <c r="J21" s="19"/>
      <c r="K21" s="19"/>
      <c r="L21" s="19">
        <f t="shared" si="0"/>
        <v>82</v>
      </c>
      <c r="M21" s="19" t="str">
        <f t="shared" si="1"/>
        <v>Tốt</v>
      </c>
    </row>
    <row r="22" spans="1:13" ht="15">
      <c r="A22" s="4">
        <v>13</v>
      </c>
      <c r="B22" s="44" t="s">
        <v>31</v>
      </c>
      <c r="C22" s="45" t="s">
        <v>435</v>
      </c>
      <c r="D22" s="6" t="s">
        <v>488</v>
      </c>
      <c r="E22" s="19">
        <v>23</v>
      </c>
      <c r="F22" s="19">
        <v>25</v>
      </c>
      <c r="G22" s="19">
        <v>20</v>
      </c>
      <c r="H22" s="19">
        <v>15</v>
      </c>
      <c r="I22" s="19"/>
      <c r="J22" s="19"/>
      <c r="K22" s="19"/>
      <c r="L22" s="19">
        <f t="shared" si="0"/>
        <v>83</v>
      </c>
      <c r="M22" s="19" t="str">
        <f t="shared" si="1"/>
        <v>Tốt</v>
      </c>
    </row>
    <row r="23" spans="1:13" ht="15">
      <c r="A23" s="4">
        <v>14</v>
      </c>
      <c r="B23" s="44" t="s">
        <v>360</v>
      </c>
      <c r="C23" s="45" t="s">
        <v>435</v>
      </c>
      <c r="D23" s="6" t="s">
        <v>489</v>
      </c>
      <c r="E23" s="19">
        <v>20</v>
      </c>
      <c r="F23" s="19">
        <v>25</v>
      </c>
      <c r="G23" s="19">
        <v>20</v>
      </c>
      <c r="H23" s="19">
        <v>15</v>
      </c>
      <c r="I23" s="19"/>
      <c r="J23" s="19"/>
      <c r="K23" s="19"/>
      <c r="L23" s="19">
        <f t="shared" si="0"/>
        <v>80</v>
      </c>
      <c r="M23" s="19" t="str">
        <f t="shared" si="1"/>
        <v>Tốt</v>
      </c>
    </row>
    <row r="24" spans="1:13" ht="15">
      <c r="A24" s="4">
        <v>15</v>
      </c>
      <c r="B24" s="44" t="s">
        <v>361</v>
      </c>
      <c r="C24" s="45" t="s">
        <v>156</v>
      </c>
      <c r="D24" s="6" t="s">
        <v>490</v>
      </c>
      <c r="E24" s="19">
        <v>20</v>
      </c>
      <c r="F24" s="19">
        <v>25</v>
      </c>
      <c r="G24" s="19">
        <v>20</v>
      </c>
      <c r="H24" s="19">
        <v>15</v>
      </c>
      <c r="I24" s="19"/>
      <c r="J24" s="19"/>
      <c r="K24" s="19"/>
      <c r="L24" s="19">
        <f t="shared" si="0"/>
        <v>80</v>
      </c>
      <c r="M24" s="19" t="str">
        <f t="shared" si="1"/>
        <v>Tốt</v>
      </c>
    </row>
    <row r="25" spans="1:13" ht="15">
      <c r="A25" s="4">
        <v>16</v>
      </c>
      <c r="B25" s="44" t="s">
        <v>362</v>
      </c>
      <c r="C25" s="45" t="s">
        <v>436</v>
      </c>
      <c r="D25" s="6" t="s">
        <v>491</v>
      </c>
      <c r="E25" s="19">
        <v>20</v>
      </c>
      <c r="F25" s="19">
        <v>25</v>
      </c>
      <c r="G25" s="19">
        <v>20</v>
      </c>
      <c r="H25" s="19">
        <v>15</v>
      </c>
      <c r="I25" s="19"/>
      <c r="J25" s="19"/>
      <c r="K25" s="19"/>
      <c r="L25" s="19">
        <f t="shared" si="0"/>
        <v>80</v>
      </c>
      <c r="M25" s="19" t="str">
        <f t="shared" si="1"/>
        <v>Tốt</v>
      </c>
    </row>
    <row r="26" spans="1:13" ht="15">
      <c r="A26" s="4">
        <v>17</v>
      </c>
      <c r="B26" s="44" t="s">
        <v>363</v>
      </c>
      <c r="C26" s="45" t="s">
        <v>159</v>
      </c>
      <c r="D26" s="6" t="s">
        <v>492</v>
      </c>
      <c r="E26" s="19">
        <v>22</v>
      </c>
      <c r="F26" s="19">
        <v>25</v>
      </c>
      <c r="G26" s="19">
        <v>20</v>
      </c>
      <c r="H26" s="19">
        <v>15</v>
      </c>
      <c r="I26" s="19"/>
      <c r="J26" s="19"/>
      <c r="K26" s="19"/>
      <c r="L26" s="19">
        <f t="shared" si="0"/>
        <v>82</v>
      </c>
      <c r="M26" s="19" t="str">
        <f t="shared" si="1"/>
        <v>Tốt</v>
      </c>
    </row>
    <row r="27" spans="1:13" ht="15">
      <c r="A27" s="4">
        <v>18</v>
      </c>
      <c r="B27" s="44" t="s">
        <v>364</v>
      </c>
      <c r="C27" s="45" t="s">
        <v>159</v>
      </c>
      <c r="D27" s="6" t="s">
        <v>493</v>
      </c>
      <c r="E27" s="19">
        <v>22</v>
      </c>
      <c r="F27" s="19">
        <v>25</v>
      </c>
      <c r="G27" s="19">
        <v>20</v>
      </c>
      <c r="H27" s="19">
        <v>15</v>
      </c>
      <c r="I27" s="19"/>
      <c r="J27" s="19"/>
      <c r="K27" s="19"/>
      <c r="L27" s="19">
        <f t="shared" si="0"/>
        <v>82</v>
      </c>
      <c r="M27" s="19" t="str">
        <f t="shared" si="1"/>
        <v>Tốt</v>
      </c>
    </row>
    <row r="28" spans="1:13" ht="15">
      <c r="A28" s="4">
        <v>19</v>
      </c>
      <c r="B28" s="44" t="s">
        <v>119</v>
      </c>
      <c r="C28" s="45" t="s">
        <v>437</v>
      </c>
      <c r="D28" s="6" t="s">
        <v>494</v>
      </c>
      <c r="E28" s="19">
        <v>20</v>
      </c>
      <c r="F28" s="19">
        <v>25</v>
      </c>
      <c r="G28" s="19">
        <v>20</v>
      </c>
      <c r="H28" s="19">
        <v>15</v>
      </c>
      <c r="I28" s="19"/>
      <c r="J28" s="19"/>
      <c r="K28" s="19"/>
      <c r="L28" s="19">
        <f t="shared" si="0"/>
        <v>80</v>
      </c>
      <c r="M28" s="19" t="str">
        <f t="shared" si="1"/>
        <v>Tốt</v>
      </c>
    </row>
    <row r="29" spans="1:13" ht="15">
      <c r="A29" s="4">
        <v>20</v>
      </c>
      <c r="B29" s="44" t="s">
        <v>141</v>
      </c>
      <c r="C29" s="45" t="s">
        <v>163</v>
      </c>
      <c r="D29" s="6" t="s">
        <v>495</v>
      </c>
      <c r="E29" s="19">
        <v>21</v>
      </c>
      <c r="F29" s="19">
        <v>25</v>
      </c>
      <c r="G29" s="19">
        <v>20</v>
      </c>
      <c r="H29" s="19">
        <v>15</v>
      </c>
      <c r="I29" s="19"/>
      <c r="J29" s="19"/>
      <c r="K29" s="19"/>
      <c r="L29" s="19">
        <f t="shared" si="0"/>
        <v>81</v>
      </c>
      <c r="M29" s="19" t="str">
        <f t="shared" si="1"/>
        <v>Tốt</v>
      </c>
    </row>
    <row r="30" spans="1:13" ht="15">
      <c r="A30" s="4">
        <v>21</v>
      </c>
      <c r="B30" s="44" t="s">
        <v>365</v>
      </c>
      <c r="C30" s="45" t="s">
        <v>164</v>
      </c>
      <c r="D30" s="6" t="s">
        <v>496</v>
      </c>
      <c r="E30" s="19">
        <v>23</v>
      </c>
      <c r="F30" s="19">
        <v>25</v>
      </c>
      <c r="G30" s="19">
        <v>20</v>
      </c>
      <c r="H30" s="19">
        <v>10</v>
      </c>
      <c r="I30" s="19">
        <v>7</v>
      </c>
      <c r="J30" s="19"/>
      <c r="K30" s="19"/>
      <c r="L30" s="19">
        <f t="shared" si="0"/>
        <v>85</v>
      </c>
      <c r="M30" s="19" t="str">
        <f t="shared" si="1"/>
        <v>Tốt</v>
      </c>
    </row>
    <row r="31" spans="1:13" ht="15">
      <c r="A31" s="4">
        <v>22</v>
      </c>
      <c r="B31" s="44" t="s">
        <v>366</v>
      </c>
      <c r="C31" s="45" t="s">
        <v>438</v>
      </c>
      <c r="D31" s="6" t="s">
        <v>497</v>
      </c>
      <c r="E31" s="19">
        <v>23</v>
      </c>
      <c r="F31" s="19">
        <v>25</v>
      </c>
      <c r="G31" s="19">
        <v>20</v>
      </c>
      <c r="H31" s="19">
        <v>15</v>
      </c>
      <c r="I31" s="19"/>
      <c r="J31" s="19"/>
      <c r="K31" s="19"/>
      <c r="L31" s="19">
        <f t="shared" si="0"/>
        <v>83</v>
      </c>
      <c r="M31" s="19" t="str">
        <f t="shared" si="1"/>
        <v>Tốt</v>
      </c>
    </row>
    <row r="32" spans="1:13" ht="15">
      <c r="A32" s="4">
        <v>23</v>
      </c>
      <c r="B32" s="44" t="s">
        <v>367</v>
      </c>
      <c r="C32" s="45" t="s">
        <v>171</v>
      </c>
      <c r="D32" s="6" t="s">
        <v>498</v>
      </c>
      <c r="E32" s="19"/>
      <c r="F32" s="19"/>
      <c r="G32" s="19"/>
      <c r="H32" s="19"/>
      <c r="I32" s="19"/>
      <c r="J32" s="19"/>
      <c r="K32" s="19"/>
      <c r="L32" s="19">
        <f t="shared" si="0"/>
        <v>0</v>
      </c>
      <c r="M32" s="19" t="str">
        <f t="shared" si="1"/>
        <v>Kém</v>
      </c>
    </row>
    <row r="33" spans="1:13" ht="15">
      <c r="A33" s="4">
        <v>24</v>
      </c>
      <c r="B33" s="44" t="s">
        <v>105</v>
      </c>
      <c r="C33" s="45" t="s">
        <v>171</v>
      </c>
      <c r="D33" s="6" t="s">
        <v>499</v>
      </c>
      <c r="E33" s="19">
        <v>20</v>
      </c>
      <c r="F33" s="19">
        <v>25</v>
      </c>
      <c r="G33" s="19">
        <v>20</v>
      </c>
      <c r="H33" s="19">
        <v>15</v>
      </c>
      <c r="I33" s="19"/>
      <c r="J33" s="19"/>
      <c r="K33" s="19"/>
      <c r="L33" s="19">
        <f t="shared" si="0"/>
        <v>80</v>
      </c>
      <c r="M33" s="19" t="str">
        <f t="shared" si="1"/>
        <v>Tốt</v>
      </c>
    </row>
    <row r="34" spans="1:13" ht="15">
      <c r="A34" s="4">
        <v>25</v>
      </c>
      <c r="B34" s="44" t="s">
        <v>368</v>
      </c>
      <c r="C34" s="45" t="s">
        <v>172</v>
      </c>
      <c r="D34" s="6" t="s">
        <v>500</v>
      </c>
      <c r="E34" s="19">
        <v>23</v>
      </c>
      <c r="F34" s="19">
        <v>25</v>
      </c>
      <c r="G34" s="19">
        <v>20</v>
      </c>
      <c r="H34" s="19">
        <v>15</v>
      </c>
      <c r="I34" s="19"/>
      <c r="J34" s="19"/>
      <c r="K34" s="19"/>
      <c r="L34" s="19">
        <f t="shared" si="0"/>
        <v>83</v>
      </c>
      <c r="M34" s="19" t="str">
        <f t="shared" si="1"/>
        <v>Tốt</v>
      </c>
    </row>
    <row r="35" spans="1:13" ht="15">
      <c r="A35" s="4">
        <v>26</v>
      </c>
      <c r="B35" s="44" t="s">
        <v>369</v>
      </c>
      <c r="C35" s="45" t="s">
        <v>439</v>
      </c>
      <c r="D35" s="6" t="s">
        <v>501</v>
      </c>
      <c r="E35" s="19">
        <v>23</v>
      </c>
      <c r="F35" s="19">
        <v>25</v>
      </c>
      <c r="G35" s="19">
        <v>20</v>
      </c>
      <c r="H35" s="19">
        <v>15</v>
      </c>
      <c r="I35" s="19"/>
      <c r="J35" s="19"/>
      <c r="K35" s="19"/>
      <c r="L35" s="19">
        <f t="shared" si="0"/>
        <v>83</v>
      </c>
      <c r="M35" s="19" t="str">
        <f t="shared" si="1"/>
        <v>Tốt</v>
      </c>
    </row>
    <row r="36" spans="1:13" ht="15">
      <c r="A36" s="4">
        <v>27</v>
      </c>
      <c r="B36" s="44" t="s">
        <v>40</v>
      </c>
      <c r="C36" s="45" t="s">
        <v>440</v>
      </c>
      <c r="D36" s="6" t="s">
        <v>502</v>
      </c>
      <c r="E36" s="19">
        <v>27</v>
      </c>
      <c r="F36" s="19">
        <v>25</v>
      </c>
      <c r="G36" s="19">
        <v>20</v>
      </c>
      <c r="H36" s="19">
        <v>15</v>
      </c>
      <c r="I36" s="19">
        <v>10</v>
      </c>
      <c r="J36" s="19"/>
      <c r="K36" s="19"/>
      <c r="L36" s="19">
        <f t="shared" si="0"/>
        <v>97</v>
      </c>
      <c r="M36" s="19" t="str">
        <f t="shared" si="1"/>
        <v>Xuất sắc</v>
      </c>
    </row>
    <row r="37" spans="1:13" ht="15">
      <c r="A37" s="4">
        <v>28</v>
      </c>
      <c r="B37" s="44" t="s">
        <v>370</v>
      </c>
      <c r="C37" s="45" t="s">
        <v>441</v>
      </c>
      <c r="D37" s="6" t="s">
        <v>503</v>
      </c>
      <c r="E37" s="19">
        <v>22</v>
      </c>
      <c r="F37" s="19">
        <v>25</v>
      </c>
      <c r="G37" s="19">
        <v>20</v>
      </c>
      <c r="H37" s="19">
        <v>15</v>
      </c>
      <c r="I37" s="19"/>
      <c r="J37" s="19"/>
      <c r="K37" s="19"/>
      <c r="L37" s="19">
        <f t="shared" si="0"/>
        <v>82</v>
      </c>
      <c r="M37" s="19" t="str">
        <f t="shared" si="1"/>
        <v>Tốt</v>
      </c>
    </row>
    <row r="38" spans="1:13" ht="15">
      <c r="A38" s="4">
        <v>29</v>
      </c>
      <c r="B38" s="44" t="s">
        <v>371</v>
      </c>
      <c r="C38" s="45" t="s">
        <v>175</v>
      </c>
      <c r="D38" s="6" t="s">
        <v>504</v>
      </c>
      <c r="E38" s="19">
        <v>20</v>
      </c>
      <c r="F38" s="19">
        <v>25</v>
      </c>
      <c r="G38" s="19">
        <v>20</v>
      </c>
      <c r="H38" s="19">
        <v>15</v>
      </c>
      <c r="I38" s="19"/>
      <c r="J38" s="19"/>
      <c r="K38" s="19"/>
      <c r="L38" s="19">
        <f t="shared" si="0"/>
        <v>80</v>
      </c>
      <c r="M38" s="19" t="str">
        <f t="shared" si="1"/>
        <v>Tốt</v>
      </c>
    </row>
    <row r="39" spans="1:13" ht="15">
      <c r="A39" s="4">
        <v>30</v>
      </c>
      <c r="B39" s="44" t="s">
        <v>57</v>
      </c>
      <c r="C39" s="45" t="s">
        <v>442</v>
      </c>
      <c r="D39" s="6" t="s">
        <v>505</v>
      </c>
      <c r="E39" s="19">
        <v>27</v>
      </c>
      <c r="F39" s="19">
        <v>25</v>
      </c>
      <c r="G39" s="19">
        <v>20</v>
      </c>
      <c r="H39" s="19">
        <v>15</v>
      </c>
      <c r="I39" s="19">
        <v>10</v>
      </c>
      <c r="J39" s="19"/>
      <c r="K39" s="19"/>
      <c r="L39" s="19">
        <f t="shared" si="0"/>
        <v>97</v>
      </c>
      <c r="M39" s="19" t="str">
        <f t="shared" si="1"/>
        <v>Xuất sắc</v>
      </c>
    </row>
    <row r="40" spans="1:13" ht="15">
      <c r="A40" s="4">
        <v>31</v>
      </c>
      <c r="B40" s="44" t="s">
        <v>372</v>
      </c>
      <c r="C40" s="45" t="s">
        <v>442</v>
      </c>
      <c r="D40" s="6" t="s">
        <v>506</v>
      </c>
      <c r="E40" s="19">
        <v>20</v>
      </c>
      <c r="F40" s="19">
        <v>25</v>
      </c>
      <c r="G40" s="19">
        <v>20</v>
      </c>
      <c r="H40" s="19">
        <v>15</v>
      </c>
      <c r="I40" s="19"/>
      <c r="J40" s="19"/>
      <c r="K40" s="19"/>
      <c r="L40" s="19">
        <f t="shared" si="0"/>
        <v>80</v>
      </c>
      <c r="M40" s="19" t="str">
        <f t="shared" si="1"/>
        <v>Tốt</v>
      </c>
    </row>
    <row r="41" spans="1:13" ht="15">
      <c r="A41" s="4">
        <v>32</v>
      </c>
      <c r="B41" s="44" t="s">
        <v>373</v>
      </c>
      <c r="C41" s="45" t="s">
        <v>443</v>
      </c>
      <c r="D41" s="6" t="s">
        <v>507</v>
      </c>
      <c r="E41" s="19">
        <v>23</v>
      </c>
      <c r="F41" s="19">
        <v>25</v>
      </c>
      <c r="G41" s="19">
        <v>20</v>
      </c>
      <c r="H41" s="19">
        <v>15</v>
      </c>
      <c r="I41" s="19"/>
      <c r="J41" s="19"/>
      <c r="K41" s="19"/>
      <c r="L41" s="19">
        <f t="shared" si="0"/>
        <v>83</v>
      </c>
      <c r="M41" s="19" t="str">
        <f t="shared" si="1"/>
        <v>Tốt</v>
      </c>
    </row>
    <row r="42" spans="1:13" ht="15">
      <c r="A42" s="4">
        <v>33</v>
      </c>
      <c r="B42" s="44" t="s">
        <v>374</v>
      </c>
      <c r="C42" s="45" t="s">
        <v>444</v>
      </c>
      <c r="D42" s="6" t="s">
        <v>508</v>
      </c>
      <c r="E42" s="19">
        <v>20</v>
      </c>
      <c r="F42" s="19">
        <v>25</v>
      </c>
      <c r="G42" s="19">
        <v>20</v>
      </c>
      <c r="H42" s="19">
        <v>15</v>
      </c>
      <c r="I42" s="19"/>
      <c r="J42" s="19"/>
      <c r="K42" s="19"/>
      <c r="L42" s="19">
        <f t="shared" si="0"/>
        <v>80</v>
      </c>
      <c r="M42" s="19" t="str">
        <f t="shared" si="1"/>
        <v>Tốt</v>
      </c>
    </row>
    <row r="43" spans="1:13" ht="15">
      <c r="A43" s="4">
        <v>34</v>
      </c>
      <c r="B43" s="44" t="s">
        <v>375</v>
      </c>
      <c r="C43" s="45" t="s">
        <v>445</v>
      </c>
      <c r="D43" s="6" t="s">
        <v>509</v>
      </c>
      <c r="E43" s="19">
        <v>21</v>
      </c>
      <c r="F43" s="19">
        <v>25</v>
      </c>
      <c r="G43" s="19">
        <v>20</v>
      </c>
      <c r="H43" s="19">
        <v>15</v>
      </c>
      <c r="I43" s="19"/>
      <c r="J43" s="19"/>
      <c r="K43" s="19"/>
      <c r="L43" s="19">
        <f t="shared" si="0"/>
        <v>81</v>
      </c>
      <c r="M43" s="19" t="str">
        <f t="shared" si="1"/>
        <v>Tốt</v>
      </c>
    </row>
    <row r="44" spans="1:13" ht="15">
      <c r="A44" s="4">
        <v>35</v>
      </c>
      <c r="B44" s="44" t="s">
        <v>376</v>
      </c>
      <c r="C44" s="45" t="s">
        <v>446</v>
      </c>
      <c r="D44" s="6" t="s">
        <v>510</v>
      </c>
      <c r="E44" s="19">
        <v>20</v>
      </c>
      <c r="F44" s="19">
        <v>25</v>
      </c>
      <c r="G44" s="19">
        <v>20</v>
      </c>
      <c r="H44" s="19">
        <v>15</v>
      </c>
      <c r="I44" s="19"/>
      <c r="J44" s="19"/>
      <c r="K44" s="19"/>
      <c r="L44" s="19">
        <f t="shared" si="0"/>
        <v>80</v>
      </c>
      <c r="M44" s="19" t="str">
        <f t="shared" si="1"/>
        <v>Tốt</v>
      </c>
    </row>
    <row r="45" spans="1:13" ht="15">
      <c r="A45" s="4">
        <v>36</v>
      </c>
      <c r="B45" s="44" t="s">
        <v>377</v>
      </c>
      <c r="C45" s="45" t="s">
        <v>447</v>
      </c>
      <c r="D45" s="6" t="s">
        <v>511</v>
      </c>
      <c r="E45" s="19">
        <v>20</v>
      </c>
      <c r="F45" s="19">
        <v>25</v>
      </c>
      <c r="G45" s="19">
        <v>20</v>
      </c>
      <c r="H45" s="19">
        <v>15</v>
      </c>
      <c r="I45" s="19"/>
      <c r="J45" s="19"/>
      <c r="K45" s="19"/>
      <c r="L45" s="19">
        <f t="shared" si="0"/>
        <v>80</v>
      </c>
      <c r="M45" s="19" t="str">
        <f t="shared" si="1"/>
        <v>Tốt</v>
      </c>
    </row>
    <row r="46" spans="1:13" ht="15">
      <c r="A46" s="4">
        <v>37</v>
      </c>
      <c r="B46" s="44" t="s">
        <v>378</v>
      </c>
      <c r="C46" s="45" t="s">
        <v>447</v>
      </c>
      <c r="D46" s="6" t="s">
        <v>512</v>
      </c>
      <c r="E46" s="19">
        <v>21</v>
      </c>
      <c r="F46" s="19">
        <v>25</v>
      </c>
      <c r="G46" s="19">
        <v>20</v>
      </c>
      <c r="H46" s="19">
        <v>15</v>
      </c>
      <c r="I46" s="19"/>
      <c r="J46" s="19"/>
      <c r="K46" s="19"/>
      <c r="L46" s="19">
        <f t="shared" si="0"/>
        <v>81</v>
      </c>
      <c r="M46" s="19" t="str">
        <f t="shared" si="1"/>
        <v>Tốt</v>
      </c>
    </row>
    <row r="47" spans="1:13" ht="15">
      <c r="A47" s="4">
        <v>38</v>
      </c>
      <c r="B47" s="44" t="s">
        <v>379</v>
      </c>
      <c r="C47" s="45" t="s">
        <v>179</v>
      </c>
      <c r="D47" s="6" t="s">
        <v>513</v>
      </c>
      <c r="E47" s="19">
        <v>20</v>
      </c>
      <c r="F47" s="19">
        <v>25</v>
      </c>
      <c r="G47" s="19">
        <v>20</v>
      </c>
      <c r="H47" s="19">
        <v>15</v>
      </c>
      <c r="I47" s="19"/>
      <c r="J47" s="19"/>
      <c r="K47" s="19"/>
      <c r="L47" s="19">
        <f t="shared" si="0"/>
        <v>80</v>
      </c>
      <c r="M47" s="19" t="str">
        <f t="shared" si="1"/>
        <v>Tốt</v>
      </c>
    </row>
    <row r="48" spans="1:13" ht="15">
      <c r="A48" s="4">
        <v>39</v>
      </c>
      <c r="B48" s="44" t="s">
        <v>380</v>
      </c>
      <c r="C48" s="45" t="s">
        <v>180</v>
      </c>
      <c r="D48" s="6" t="s">
        <v>514</v>
      </c>
      <c r="E48" s="19">
        <v>23</v>
      </c>
      <c r="F48" s="19">
        <v>25</v>
      </c>
      <c r="G48" s="19">
        <v>20</v>
      </c>
      <c r="H48" s="19">
        <v>15</v>
      </c>
      <c r="I48" s="19"/>
      <c r="J48" s="19"/>
      <c r="K48" s="19"/>
      <c r="L48" s="19">
        <f t="shared" si="0"/>
        <v>83</v>
      </c>
      <c r="M48" s="19" t="str">
        <f t="shared" si="1"/>
        <v>Tốt</v>
      </c>
    </row>
    <row r="49" spans="1:13" ht="15">
      <c r="A49" s="4">
        <v>40</v>
      </c>
      <c r="B49" s="44" t="s">
        <v>381</v>
      </c>
      <c r="C49" s="45" t="s">
        <v>180</v>
      </c>
      <c r="D49" s="6" t="s">
        <v>515</v>
      </c>
      <c r="E49" s="19">
        <v>20</v>
      </c>
      <c r="F49" s="19">
        <v>25</v>
      </c>
      <c r="G49" s="19">
        <v>20</v>
      </c>
      <c r="H49" s="19">
        <v>15</v>
      </c>
      <c r="I49" s="19"/>
      <c r="J49" s="19"/>
      <c r="K49" s="19"/>
      <c r="L49" s="19">
        <f t="shared" si="0"/>
        <v>80</v>
      </c>
      <c r="M49" s="19" t="str">
        <f t="shared" si="1"/>
        <v>Tốt</v>
      </c>
    </row>
    <row r="50" spans="1:13" ht="15">
      <c r="A50" s="4">
        <v>41</v>
      </c>
      <c r="B50" s="44" t="s">
        <v>68</v>
      </c>
      <c r="C50" s="45" t="s">
        <v>180</v>
      </c>
      <c r="D50" s="6" t="s">
        <v>516</v>
      </c>
      <c r="E50" s="19">
        <v>20</v>
      </c>
      <c r="F50" s="19">
        <v>25</v>
      </c>
      <c r="G50" s="19">
        <v>20</v>
      </c>
      <c r="H50" s="19">
        <v>15</v>
      </c>
      <c r="I50" s="19"/>
      <c r="J50" s="19"/>
      <c r="K50" s="19"/>
      <c r="L50" s="19">
        <f t="shared" si="0"/>
        <v>80</v>
      </c>
      <c r="M50" s="19" t="str">
        <f t="shared" si="1"/>
        <v>Tốt</v>
      </c>
    </row>
    <row r="51" spans="1:13" ht="15">
      <c r="A51" s="4">
        <v>42</v>
      </c>
      <c r="B51" s="44" t="s">
        <v>382</v>
      </c>
      <c r="C51" s="45" t="s">
        <v>448</v>
      </c>
      <c r="D51" s="6" t="s">
        <v>517</v>
      </c>
      <c r="E51" s="19">
        <v>21</v>
      </c>
      <c r="F51" s="19">
        <v>25</v>
      </c>
      <c r="G51" s="19">
        <v>20</v>
      </c>
      <c r="H51" s="19">
        <v>15</v>
      </c>
      <c r="I51" s="19"/>
      <c r="J51" s="19"/>
      <c r="K51" s="19"/>
      <c r="L51" s="19">
        <f t="shared" si="0"/>
        <v>81</v>
      </c>
      <c r="M51" s="19" t="str">
        <f t="shared" si="1"/>
        <v>Tốt</v>
      </c>
    </row>
    <row r="52" spans="1:13" ht="15">
      <c r="A52" s="4">
        <v>43</v>
      </c>
      <c r="B52" s="44" t="s">
        <v>54</v>
      </c>
      <c r="C52" s="45" t="s">
        <v>449</v>
      </c>
      <c r="D52" s="6" t="s">
        <v>518</v>
      </c>
      <c r="E52" s="19">
        <v>22</v>
      </c>
      <c r="F52" s="19">
        <v>25</v>
      </c>
      <c r="G52" s="19">
        <v>20</v>
      </c>
      <c r="H52" s="19">
        <v>15</v>
      </c>
      <c r="I52" s="19"/>
      <c r="J52" s="19"/>
      <c r="K52" s="19"/>
      <c r="L52" s="19">
        <f t="shared" si="0"/>
        <v>82</v>
      </c>
      <c r="M52" s="19" t="str">
        <f t="shared" si="1"/>
        <v>Tốt</v>
      </c>
    </row>
    <row r="53" spans="1:13" ht="15">
      <c r="A53" s="4">
        <v>44</v>
      </c>
      <c r="B53" s="44" t="s">
        <v>91</v>
      </c>
      <c r="C53" s="45" t="s">
        <v>182</v>
      </c>
      <c r="D53" s="6" t="s">
        <v>519</v>
      </c>
      <c r="E53" s="19">
        <v>23</v>
      </c>
      <c r="F53" s="19">
        <v>25</v>
      </c>
      <c r="G53" s="19">
        <v>20</v>
      </c>
      <c r="H53" s="19">
        <v>15</v>
      </c>
      <c r="I53" s="19"/>
      <c r="J53" s="19"/>
      <c r="K53" s="19"/>
      <c r="L53" s="19">
        <f t="shared" si="0"/>
        <v>83</v>
      </c>
      <c r="M53" s="19" t="str">
        <f t="shared" si="1"/>
        <v>Tốt</v>
      </c>
    </row>
    <row r="54" spans="1:13" ht="15">
      <c r="A54" s="4">
        <v>45</v>
      </c>
      <c r="B54" s="44" t="s">
        <v>383</v>
      </c>
      <c r="C54" s="45" t="s">
        <v>182</v>
      </c>
      <c r="D54" s="6" t="s">
        <v>520</v>
      </c>
      <c r="E54" s="19">
        <v>21</v>
      </c>
      <c r="F54" s="19">
        <v>25</v>
      </c>
      <c r="G54" s="19">
        <v>20</v>
      </c>
      <c r="H54" s="19">
        <v>15</v>
      </c>
      <c r="I54" s="19"/>
      <c r="J54" s="19"/>
      <c r="K54" s="19"/>
      <c r="L54" s="19">
        <f t="shared" si="0"/>
        <v>81</v>
      </c>
      <c r="M54" s="19" t="str">
        <f t="shared" si="1"/>
        <v>Tốt</v>
      </c>
    </row>
    <row r="55" spans="1:13" ht="15">
      <c r="A55" s="4">
        <v>46</v>
      </c>
      <c r="B55" s="44" t="s">
        <v>94</v>
      </c>
      <c r="C55" s="45" t="s">
        <v>450</v>
      </c>
      <c r="D55" s="6" t="s">
        <v>521</v>
      </c>
      <c r="E55" s="19">
        <v>22</v>
      </c>
      <c r="F55" s="19">
        <v>25</v>
      </c>
      <c r="G55" s="19">
        <v>20</v>
      </c>
      <c r="H55" s="19">
        <v>15</v>
      </c>
      <c r="I55" s="19"/>
      <c r="J55" s="19"/>
      <c r="K55" s="19"/>
      <c r="L55" s="19">
        <f t="shared" si="0"/>
        <v>82</v>
      </c>
      <c r="M55" s="19" t="str">
        <f t="shared" si="1"/>
        <v>Tốt</v>
      </c>
    </row>
    <row r="56" spans="1:13" ht="15">
      <c r="A56" s="4">
        <v>47</v>
      </c>
      <c r="B56" s="44" t="s">
        <v>384</v>
      </c>
      <c r="C56" s="45" t="s">
        <v>451</v>
      </c>
      <c r="D56" s="6" t="s">
        <v>522</v>
      </c>
      <c r="E56" s="19">
        <v>22</v>
      </c>
      <c r="F56" s="19">
        <v>25</v>
      </c>
      <c r="G56" s="19">
        <v>20</v>
      </c>
      <c r="H56" s="19">
        <v>15</v>
      </c>
      <c r="I56" s="19"/>
      <c r="J56" s="19"/>
      <c r="K56" s="19"/>
      <c r="L56" s="19">
        <f t="shared" si="0"/>
        <v>82</v>
      </c>
      <c r="M56" s="19" t="str">
        <f t="shared" si="1"/>
        <v>Tốt</v>
      </c>
    </row>
    <row r="57" spans="1:13" ht="15">
      <c r="A57" s="4">
        <v>48</v>
      </c>
      <c r="B57" s="44" t="s">
        <v>385</v>
      </c>
      <c r="C57" s="45" t="s">
        <v>183</v>
      </c>
      <c r="D57" s="6" t="s">
        <v>523</v>
      </c>
      <c r="E57" s="19">
        <v>20</v>
      </c>
      <c r="F57" s="19">
        <v>25</v>
      </c>
      <c r="G57" s="19">
        <v>20</v>
      </c>
      <c r="H57" s="19">
        <v>15</v>
      </c>
      <c r="I57" s="19"/>
      <c r="J57" s="19"/>
      <c r="K57" s="19"/>
      <c r="L57" s="19">
        <f t="shared" si="0"/>
        <v>80</v>
      </c>
      <c r="M57" s="19" t="str">
        <f t="shared" si="1"/>
        <v>Tốt</v>
      </c>
    </row>
    <row r="58" spans="1:13" ht="15">
      <c r="A58" s="4">
        <v>49</v>
      </c>
      <c r="B58" s="44" t="s">
        <v>386</v>
      </c>
      <c r="C58" s="45" t="s">
        <v>184</v>
      </c>
      <c r="D58" s="6" t="s">
        <v>524</v>
      </c>
      <c r="E58" s="19">
        <v>20</v>
      </c>
      <c r="F58" s="19">
        <v>25</v>
      </c>
      <c r="G58" s="19">
        <v>20</v>
      </c>
      <c r="H58" s="19">
        <v>15</v>
      </c>
      <c r="I58" s="19"/>
      <c r="J58" s="19"/>
      <c r="K58" s="19"/>
      <c r="L58" s="19">
        <f t="shared" si="0"/>
        <v>80</v>
      </c>
      <c r="M58" s="19" t="str">
        <f t="shared" si="1"/>
        <v>Tốt</v>
      </c>
    </row>
    <row r="59" spans="1:13" ht="15">
      <c r="A59" s="4">
        <v>50</v>
      </c>
      <c r="B59" s="44" t="s">
        <v>387</v>
      </c>
      <c r="C59" s="45" t="s">
        <v>184</v>
      </c>
      <c r="D59" s="6" t="s">
        <v>525</v>
      </c>
      <c r="E59" s="19">
        <v>21</v>
      </c>
      <c r="F59" s="19">
        <v>25</v>
      </c>
      <c r="G59" s="19">
        <v>20</v>
      </c>
      <c r="H59" s="19">
        <v>15</v>
      </c>
      <c r="I59" s="19"/>
      <c r="J59" s="19"/>
      <c r="K59" s="19"/>
      <c r="L59" s="19">
        <f t="shared" si="0"/>
        <v>81</v>
      </c>
      <c r="M59" s="19" t="str">
        <f t="shared" si="1"/>
        <v>Tốt</v>
      </c>
    </row>
    <row r="60" spans="1:13" ht="15">
      <c r="A60" s="4">
        <v>51</v>
      </c>
      <c r="B60" s="44" t="s">
        <v>94</v>
      </c>
      <c r="C60" s="45" t="s">
        <v>184</v>
      </c>
      <c r="D60" s="6" t="s">
        <v>526</v>
      </c>
      <c r="E60" s="19">
        <v>20</v>
      </c>
      <c r="F60" s="19">
        <v>25</v>
      </c>
      <c r="G60" s="19">
        <v>20</v>
      </c>
      <c r="H60" s="19">
        <v>15</v>
      </c>
      <c r="I60" s="19"/>
      <c r="J60" s="19"/>
      <c r="K60" s="19"/>
      <c r="L60" s="19">
        <f t="shared" si="0"/>
        <v>80</v>
      </c>
      <c r="M60" s="19" t="str">
        <f t="shared" si="1"/>
        <v>Tốt</v>
      </c>
    </row>
    <row r="61" spans="1:13" ht="15">
      <c r="A61" s="4">
        <v>52</v>
      </c>
      <c r="B61" s="44" t="s">
        <v>388</v>
      </c>
      <c r="C61" s="45" t="s">
        <v>184</v>
      </c>
      <c r="D61" s="6" t="s">
        <v>527</v>
      </c>
      <c r="E61" s="19">
        <v>21</v>
      </c>
      <c r="F61" s="19">
        <v>25</v>
      </c>
      <c r="G61" s="19">
        <v>20</v>
      </c>
      <c r="H61" s="19">
        <v>15</v>
      </c>
      <c r="I61" s="19">
        <v>5</v>
      </c>
      <c r="J61" s="19"/>
      <c r="K61" s="19"/>
      <c r="L61" s="19">
        <f t="shared" si="0"/>
        <v>86</v>
      </c>
      <c r="M61" s="19" t="str">
        <f t="shared" si="1"/>
        <v>Tốt</v>
      </c>
    </row>
    <row r="62" spans="1:13" ht="15">
      <c r="A62" s="4">
        <v>53</v>
      </c>
      <c r="B62" s="44" t="s">
        <v>353</v>
      </c>
      <c r="C62" s="45" t="s">
        <v>185</v>
      </c>
      <c r="D62" s="6" t="s">
        <v>528</v>
      </c>
      <c r="E62" s="19">
        <v>22</v>
      </c>
      <c r="F62" s="19">
        <v>25</v>
      </c>
      <c r="G62" s="19">
        <v>20</v>
      </c>
      <c r="H62" s="19">
        <v>15</v>
      </c>
      <c r="I62" s="19"/>
      <c r="J62" s="19"/>
      <c r="K62" s="19"/>
      <c r="L62" s="19">
        <f t="shared" si="0"/>
        <v>82</v>
      </c>
      <c r="M62" s="19" t="str">
        <f t="shared" si="1"/>
        <v>Tốt</v>
      </c>
    </row>
    <row r="63" spans="1:13" ht="15">
      <c r="A63" s="4">
        <v>54</v>
      </c>
      <c r="B63" s="44" t="s">
        <v>389</v>
      </c>
      <c r="C63" s="45" t="s">
        <v>452</v>
      </c>
      <c r="D63" s="6" t="s">
        <v>529</v>
      </c>
      <c r="E63" s="19">
        <v>23</v>
      </c>
      <c r="F63" s="19">
        <v>25</v>
      </c>
      <c r="G63" s="19">
        <v>20</v>
      </c>
      <c r="H63" s="19">
        <v>15</v>
      </c>
      <c r="I63" s="19"/>
      <c r="J63" s="19"/>
      <c r="K63" s="19"/>
      <c r="L63" s="19">
        <f t="shared" si="0"/>
        <v>83</v>
      </c>
      <c r="M63" s="19" t="str">
        <f t="shared" si="1"/>
        <v>Tốt</v>
      </c>
    </row>
    <row r="64" spans="1:13" ht="15">
      <c r="A64" s="4">
        <v>55</v>
      </c>
      <c r="B64" s="44" t="s">
        <v>57</v>
      </c>
      <c r="C64" s="45" t="s">
        <v>453</v>
      </c>
      <c r="D64" s="6" t="s">
        <v>530</v>
      </c>
      <c r="E64" s="19">
        <v>23</v>
      </c>
      <c r="F64" s="19">
        <v>25</v>
      </c>
      <c r="G64" s="19">
        <v>20</v>
      </c>
      <c r="H64" s="19">
        <v>15</v>
      </c>
      <c r="I64" s="19"/>
      <c r="J64" s="19"/>
      <c r="K64" s="19"/>
      <c r="L64" s="19">
        <f t="shared" si="0"/>
        <v>83</v>
      </c>
      <c r="M64" s="19" t="str">
        <f t="shared" si="1"/>
        <v>Tốt</v>
      </c>
    </row>
    <row r="65" spans="1:13" ht="15">
      <c r="A65" s="4">
        <v>56</v>
      </c>
      <c r="B65" s="44" t="s">
        <v>93</v>
      </c>
      <c r="C65" s="45" t="s">
        <v>454</v>
      </c>
      <c r="D65" s="6" t="s">
        <v>531</v>
      </c>
      <c r="E65" s="19">
        <v>21</v>
      </c>
      <c r="F65" s="19">
        <v>25</v>
      </c>
      <c r="G65" s="19">
        <v>20</v>
      </c>
      <c r="H65" s="19">
        <v>15</v>
      </c>
      <c r="I65" s="19"/>
      <c r="J65" s="19"/>
      <c r="K65" s="19"/>
      <c r="L65" s="19">
        <f t="shared" si="0"/>
        <v>81</v>
      </c>
      <c r="M65" s="19" t="str">
        <f t="shared" si="1"/>
        <v>Tốt</v>
      </c>
    </row>
    <row r="66" spans="1:13" ht="15">
      <c r="A66" s="4">
        <v>57</v>
      </c>
      <c r="B66" s="44" t="s">
        <v>379</v>
      </c>
      <c r="C66" s="45" t="s">
        <v>188</v>
      </c>
      <c r="D66" s="6" t="s">
        <v>532</v>
      </c>
      <c r="E66" s="19">
        <v>23</v>
      </c>
      <c r="F66" s="19">
        <v>25</v>
      </c>
      <c r="G66" s="19">
        <v>20</v>
      </c>
      <c r="H66" s="19">
        <v>15</v>
      </c>
      <c r="I66" s="19"/>
      <c r="J66" s="19"/>
      <c r="K66" s="19"/>
      <c r="L66" s="19">
        <f t="shared" si="0"/>
        <v>83</v>
      </c>
      <c r="M66" s="19" t="str">
        <f t="shared" si="1"/>
        <v>Tốt</v>
      </c>
    </row>
    <row r="67" spans="1:13" ht="15">
      <c r="A67" s="4">
        <v>58</v>
      </c>
      <c r="B67" s="44" t="s">
        <v>390</v>
      </c>
      <c r="C67" s="45" t="s">
        <v>188</v>
      </c>
      <c r="D67" s="6" t="s">
        <v>533</v>
      </c>
      <c r="E67" s="19">
        <v>22</v>
      </c>
      <c r="F67" s="19">
        <v>25</v>
      </c>
      <c r="G67" s="19">
        <v>20</v>
      </c>
      <c r="H67" s="19">
        <v>15</v>
      </c>
      <c r="I67" s="19"/>
      <c r="J67" s="19"/>
      <c r="K67" s="19"/>
      <c r="L67" s="19">
        <f t="shared" si="0"/>
        <v>82</v>
      </c>
      <c r="M67" s="19" t="str">
        <f t="shared" si="1"/>
        <v>Tốt</v>
      </c>
    </row>
    <row r="68" spans="1:13" ht="15">
      <c r="A68" s="4">
        <v>59</v>
      </c>
      <c r="B68" s="44" t="s">
        <v>391</v>
      </c>
      <c r="C68" s="45" t="s">
        <v>455</v>
      </c>
      <c r="D68" s="6" t="s">
        <v>534</v>
      </c>
      <c r="E68" s="19">
        <v>21</v>
      </c>
      <c r="F68" s="19">
        <v>25</v>
      </c>
      <c r="G68" s="19">
        <v>20</v>
      </c>
      <c r="H68" s="19">
        <v>15</v>
      </c>
      <c r="I68" s="19"/>
      <c r="J68" s="19"/>
      <c r="K68" s="19"/>
      <c r="L68" s="19">
        <f t="shared" si="0"/>
        <v>81</v>
      </c>
      <c r="M68" s="19" t="str">
        <f t="shared" si="1"/>
        <v>Tốt</v>
      </c>
    </row>
    <row r="69" spans="1:13" ht="15">
      <c r="A69" s="4">
        <v>60</v>
      </c>
      <c r="B69" s="44" t="s">
        <v>392</v>
      </c>
      <c r="C69" s="45" t="s">
        <v>456</v>
      </c>
      <c r="D69" s="6" t="s">
        <v>535</v>
      </c>
      <c r="E69" s="19">
        <v>21</v>
      </c>
      <c r="F69" s="19">
        <v>25</v>
      </c>
      <c r="G69" s="19">
        <v>20</v>
      </c>
      <c r="H69" s="19">
        <v>15</v>
      </c>
      <c r="I69" s="19"/>
      <c r="J69" s="19"/>
      <c r="K69" s="19"/>
      <c r="L69" s="19">
        <f t="shared" si="0"/>
        <v>81</v>
      </c>
      <c r="M69" s="19" t="str">
        <f t="shared" si="1"/>
        <v>Tốt</v>
      </c>
    </row>
    <row r="70" spans="1:13" ht="15">
      <c r="A70" s="4">
        <v>61</v>
      </c>
      <c r="B70" s="44" t="s">
        <v>111</v>
      </c>
      <c r="C70" s="45" t="s">
        <v>457</v>
      </c>
      <c r="D70" s="6" t="s">
        <v>536</v>
      </c>
      <c r="E70" s="19">
        <v>20</v>
      </c>
      <c r="F70" s="19">
        <v>25</v>
      </c>
      <c r="G70" s="19">
        <v>20</v>
      </c>
      <c r="H70" s="19">
        <v>15</v>
      </c>
      <c r="I70" s="19"/>
      <c r="J70" s="19"/>
      <c r="K70" s="19"/>
      <c r="L70" s="19">
        <f t="shared" si="0"/>
        <v>80</v>
      </c>
      <c r="M70" s="19" t="str">
        <f t="shared" si="1"/>
        <v>Tốt</v>
      </c>
    </row>
    <row r="71" spans="1:13" ht="15">
      <c r="A71" s="4">
        <v>62</v>
      </c>
      <c r="B71" s="44" t="s">
        <v>393</v>
      </c>
      <c r="C71" s="45" t="s">
        <v>192</v>
      </c>
      <c r="D71" s="6" t="s">
        <v>537</v>
      </c>
      <c r="E71" s="19">
        <v>22</v>
      </c>
      <c r="F71" s="19">
        <v>25</v>
      </c>
      <c r="G71" s="19">
        <v>20</v>
      </c>
      <c r="H71" s="19">
        <v>15</v>
      </c>
      <c r="I71" s="19"/>
      <c r="J71" s="19"/>
      <c r="K71" s="19"/>
      <c r="L71" s="19">
        <f t="shared" si="0"/>
        <v>82</v>
      </c>
      <c r="M71" s="19" t="str">
        <f t="shared" si="1"/>
        <v>Tốt</v>
      </c>
    </row>
    <row r="72" spans="1:13" ht="15">
      <c r="A72" s="4">
        <v>63</v>
      </c>
      <c r="B72" s="44" t="s">
        <v>31</v>
      </c>
      <c r="C72" s="45" t="s">
        <v>192</v>
      </c>
      <c r="D72" s="6" t="s">
        <v>538</v>
      </c>
      <c r="E72" s="19">
        <v>22</v>
      </c>
      <c r="F72" s="19">
        <v>25</v>
      </c>
      <c r="G72" s="19">
        <v>20</v>
      </c>
      <c r="H72" s="19">
        <v>15</v>
      </c>
      <c r="I72" s="19"/>
      <c r="J72" s="19"/>
      <c r="K72" s="19"/>
      <c r="L72" s="19">
        <f t="shared" si="0"/>
        <v>82</v>
      </c>
      <c r="M72" s="19" t="str">
        <f t="shared" si="1"/>
        <v>Tốt</v>
      </c>
    </row>
    <row r="73" spans="1:13" ht="15">
      <c r="A73" s="4">
        <v>64</v>
      </c>
      <c r="B73" s="44" t="s">
        <v>394</v>
      </c>
      <c r="C73" s="45" t="s">
        <v>192</v>
      </c>
      <c r="D73" s="6" t="s">
        <v>539</v>
      </c>
      <c r="E73" s="19">
        <v>20</v>
      </c>
      <c r="F73" s="19">
        <v>25</v>
      </c>
      <c r="G73" s="19">
        <v>20</v>
      </c>
      <c r="H73" s="19">
        <v>15</v>
      </c>
      <c r="I73" s="19"/>
      <c r="J73" s="19"/>
      <c r="K73" s="19"/>
      <c r="L73" s="19">
        <f t="shared" si="0"/>
        <v>80</v>
      </c>
      <c r="M73" s="19" t="str">
        <f t="shared" si="1"/>
        <v>Tốt</v>
      </c>
    </row>
    <row r="74" spans="1:13" ht="15">
      <c r="A74" s="4">
        <v>65</v>
      </c>
      <c r="B74" s="44" t="s">
        <v>395</v>
      </c>
      <c r="C74" s="45" t="s">
        <v>458</v>
      </c>
      <c r="D74" s="6" t="s">
        <v>540</v>
      </c>
      <c r="E74" s="19">
        <v>24</v>
      </c>
      <c r="F74" s="19">
        <v>25</v>
      </c>
      <c r="G74" s="19">
        <v>20</v>
      </c>
      <c r="H74" s="19">
        <v>15</v>
      </c>
      <c r="I74" s="19"/>
      <c r="J74" s="19"/>
      <c r="K74" s="19"/>
      <c r="L74" s="19">
        <f t="shared" si="0"/>
        <v>84</v>
      </c>
      <c r="M74" s="19" t="str">
        <f t="shared" si="1"/>
        <v>Tốt</v>
      </c>
    </row>
    <row r="75" spans="1:13" ht="15">
      <c r="A75" s="4">
        <v>66</v>
      </c>
      <c r="B75" s="44" t="s">
        <v>396</v>
      </c>
      <c r="C75" s="45" t="s">
        <v>458</v>
      </c>
      <c r="D75" s="6" t="s">
        <v>541</v>
      </c>
      <c r="E75" s="19">
        <v>22</v>
      </c>
      <c r="F75" s="19">
        <v>25</v>
      </c>
      <c r="G75" s="19">
        <v>20</v>
      </c>
      <c r="H75" s="19">
        <v>15</v>
      </c>
      <c r="I75" s="19"/>
      <c r="J75" s="19"/>
      <c r="K75" s="19"/>
      <c r="L75" s="19">
        <f aca="true" t="shared" si="2" ref="L75:L121">SUM(E75:K75)</f>
        <v>82</v>
      </c>
      <c r="M75" s="19" t="str">
        <f aca="true" t="shared" si="3" ref="M75:M121">IF(L75&gt;89,"Xuất sắc",IF(L75&gt;79,"Tốt",IF(L75&gt;69,"Khá",IF(L75&gt;59,"Trung bình khá",IF(L75&gt;49,"Trung bình",IF(L75&gt;29,"Yếu","Kém"))))))</f>
        <v>Tốt</v>
      </c>
    </row>
    <row r="76" spans="1:13" ht="15">
      <c r="A76" s="4">
        <v>67</v>
      </c>
      <c r="B76" s="44" t="s">
        <v>397</v>
      </c>
      <c r="C76" s="45" t="s">
        <v>193</v>
      </c>
      <c r="D76" s="6" t="s">
        <v>542</v>
      </c>
      <c r="E76" s="19">
        <v>25</v>
      </c>
      <c r="F76" s="19">
        <v>25</v>
      </c>
      <c r="G76" s="19">
        <v>20</v>
      </c>
      <c r="H76" s="19">
        <v>15</v>
      </c>
      <c r="I76" s="19">
        <v>7</v>
      </c>
      <c r="J76" s="19"/>
      <c r="K76" s="19"/>
      <c r="L76" s="19">
        <f t="shared" si="2"/>
        <v>92</v>
      </c>
      <c r="M76" s="19" t="str">
        <f t="shared" si="3"/>
        <v>Xuất sắc</v>
      </c>
    </row>
    <row r="77" spans="1:13" ht="15">
      <c r="A77" s="4">
        <v>68</v>
      </c>
      <c r="B77" s="44" t="s">
        <v>398</v>
      </c>
      <c r="C77" s="45" t="s">
        <v>194</v>
      </c>
      <c r="D77" s="6" t="s">
        <v>543</v>
      </c>
      <c r="E77" s="19">
        <v>22</v>
      </c>
      <c r="F77" s="19">
        <v>25</v>
      </c>
      <c r="G77" s="19">
        <v>20</v>
      </c>
      <c r="H77" s="19">
        <v>15</v>
      </c>
      <c r="I77" s="19"/>
      <c r="J77" s="19"/>
      <c r="K77" s="19"/>
      <c r="L77" s="19">
        <f t="shared" si="2"/>
        <v>82</v>
      </c>
      <c r="M77" s="19" t="str">
        <f t="shared" si="3"/>
        <v>Tốt</v>
      </c>
    </row>
    <row r="78" spans="1:13" ht="15">
      <c r="A78" s="4">
        <v>69</v>
      </c>
      <c r="B78" s="44" t="s">
        <v>76</v>
      </c>
      <c r="C78" s="45" t="s">
        <v>194</v>
      </c>
      <c r="D78" s="6" t="s">
        <v>544</v>
      </c>
      <c r="E78" s="19">
        <v>22</v>
      </c>
      <c r="F78" s="19">
        <v>25</v>
      </c>
      <c r="G78" s="19">
        <v>20</v>
      </c>
      <c r="H78" s="19">
        <v>15</v>
      </c>
      <c r="I78" s="19"/>
      <c r="J78" s="19"/>
      <c r="K78" s="19"/>
      <c r="L78" s="19">
        <f t="shared" si="2"/>
        <v>82</v>
      </c>
      <c r="M78" s="19" t="str">
        <f t="shared" si="3"/>
        <v>Tốt</v>
      </c>
    </row>
    <row r="79" spans="1:13" ht="15">
      <c r="A79" s="4">
        <v>70</v>
      </c>
      <c r="B79" s="44" t="s">
        <v>399</v>
      </c>
      <c r="C79" s="45" t="s">
        <v>195</v>
      </c>
      <c r="D79" s="6" t="s">
        <v>545</v>
      </c>
      <c r="E79" s="19">
        <v>23</v>
      </c>
      <c r="F79" s="19">
        <v>25</v>
      </c>
      <c r="G79" s="19">
        <v>20</v>
      </c>
      <c r="H79" s="19">
        <v>15</v>
      </c>
      <c r="I79" s="19"/>
      <c r="J79" s="19"/>
      <c r="K79" s="19"/>
      <c r="L79" s="19">
        <f t="shared" si="2"/>
        <v>83</v>
      </c>
      <c r="M79" s="19" t="str">
        <f t="shared" si="3"/>
        <v>Tốt</v>
      </c>
    </row>
    <row r="80" spans="1:13" ht="15">
      <c r="A80" s="4">
        <v>71</v>
      </c>
      <c r="B80" s="44" t="s">
        <v>400</v>
      </c>
      <c r="C80" s="45" t="s">
        <v>196</v>
      </c>
      <c r="D80" s="6" t="s">
        <v>546</v>
      </c>
      <c r="E80" s="19">
        <v>22</v>
      </c>
      <c r="F80" s="19">
        <v>25</v>
      </c>
      <c r="G80" s="19">
        <v>20</v>
      </c>
      <c r="H80" s="19">
        <v>15</v>
      </c>
      <c r="I80" s="19"/>
      <c r="J80" s="19"/>
      <c r="K80" s="19"/>
      <c r="L80" s="19">
        <f t="shared" si="2"/>
        <v>82</v>
      </c>
      <c r="M80" s="19" t="str">
        <f t="shared" si="3"/>
        <v>Tốt</v>
      </c>
    </row>
    <row r="81" spans="1:13" ht="15">
      <c r="A81" s="4">
        <v>72</v>
      </c>
      <c r="B81" s="44" t="s">
        <v>401</v>
      </c>
      <c r="C81" s="45" t="s">
        <v>459</v>
      </c>
      <c r="D81" s="6" t="s">
        <v>547</v>
      </c>
      <c r="E81" s="19">
        <v>22</v>
      </c>
      <c r="F81" s="19">
        <v>25</v>
      </c>
      <c r="G81" s="19">
        <v>20</v>
      </c>
      <c r="H81" s="19">
        <v>15</v>
      </c>
      <c r="I81" s="19"/>
      <c r="J81" s="19"/>
      <c r="K81" s="19"/>
      <c r="L81" s="19">
        <f t="shared" si="2"/>
        <v>82</v>
      </c>
      <c r="M81" s="19" t="str">
        <f t="shared" si="3"/>
        <v>Tốt</v>
      </c>
    </row>
    <row r="82" spans="1:13" ht="15">
      <c r="A82" s="4">
        <v>73</v>
      </c>
      <c r="B82" s="44" t="s">
        <v>402</v>
      </c>
      <c r="C82" s="45" t="s">
        <v>459</v>
      </c>
      <c r="D82" s="6" t="s">
        <v>548</v>
      </c>
      <c r="E82" s="19">
        <v>23</v>
      </c>
      <c r="F82" s="19">
        <v>25</v>
      </c>
      <c r="G82" s="19">
        <v>20</v>
      </c>
      <c r="H82" s="19">
        <v>15</v>
      </c>
      <c r="I82" s="19"/>
      <c r="J82" s="19"/>
      <c r="K82" s="19"/>
      <c r="L82" s="19">
        <f t="shared" si="2"/>
        <v>83</v>
      </c>
      <c r="M82" s="19" t="str">
        <f t="shared" si="3"/>
        <v>Tốt</v>
      </c>
    </row>
    <row r="83" spans="1:13" ht="15">
      <c r="A83" s="4">
        <v>74</v>
      </c>
      <c r="B83" s="44" t="s">
        <v>403</v>
      </c>
      <c r="C83" s="45" t="s">
        <v>459</v>
      </c>
      <c r="D83" s="6" t="s">
        <v>549</v>
      </c>
      <c r="E83" s="19">
        <v>27</v>
      </c>
      <c r="F83" s="19">
        <v>25</v>
      </c>
      <c r="G83" s="19">
        <v>20</v>
      </c>
      <c r="H83" s="19">
        <v>15</v>
      </c>
      <c r="I83" s="19"/>
      <c r="J83" s="19"/>
      <c r="K83" s="19"/>
      <c r="L83" s="19">
        <f t="shared" si="2"/>
        <v>87</v>
      </c>
      <c r="M83" s="19" t="str">
        <f t="shared" si="3"/>
        <v>Tốt</v>
      </c>
    </row>
    <row r="84" spans="1:13" ht="15">
      <c r="A84" s="4">
        <v>75</v>
      </c>
      <c r="B84" s="44" t="s">
        <v>404</v>
      </c>
      <c r="C84" s="45" t="s">
        <v>199</v>
      </c>
      <c r="D84" s="6" t="s">
        <v>550</v>
      </c>
      <c r="E84" s="19">
        <v>23</v>
      </c>
      <c r="F84" s="19">
        <v>25</v>
      </c>
      <c r="G84" s="19">
        <v>20</v>
      </c>
      <c r="H84" s="19">
        <v>15</v>
      </c>
      <c r="I84" s="19"/>
      <c r="J84" s="19"/>
      <c r="K84" s="19"/>
      <c r="L84" s="19">
        <f t="shared" si="2"/>
        <v>83</v>
      </c>
      <c r="M84" s="19" t="str">
        <f t="shared" si="3"/>
        <v>Tốt</v>
      </c>
    </row>
    <row r="85" spans="1:13" ht="15">
      <c r="A85" s="4">
        <v>76</v>
      </c>
      <c r="B85" s="44" t="s">
        <v>405</v>
      </c>
      <c r="C85" s="45" t="s">
        <v>200</v>
      </c>
      <c r="D85" s="6" t="s">
        <v>551</v>
      </c>
      <c r="E85" s="19">
        <v>25</v>
      </c>
      <c r="F85" s="19">
        <v>25</v>
      </c>
      <c r="G85" s="19">
        <v>20</v>
      </c>
      <c r="H85" s="19">
        <v>15</v>
      </c>
      <c r="I85" s="19"/>
      <c r="J85" s="19"/>
      <c r="K85" s="19"/>
      <c r="L85" s="19">
        <f t="shared" si="2"/>
        <v>85</v>
      </c>
      <c r="M85" s="19" t="str">
        <f t="shared" si="3"/>
        <v>Tốt</v>
      </c>
    </row>
    <row r="86" spans="1:13" ht="15">
      <c r="A86" s="4">
        <v>77</v>
      </c>
      <c r="B86" s="44" t="s">
        <v>40</v>
      </c>
      <c r="C86" s="45" t="s">
        <v>460</v>
      </c>
      <c r="D86" s="6" t="s">
        <v>552</v>
      </c>
      <c r="E86" s="19">
        <v>21</v>
      </c>
      <c r="F86" s="19">
        <v>25</v>
      </c>
      <c r="G86" s="19">
        <v>20</v>
      </c>
      <c r="H86" s="19">
        <v>15</v>
      </c>
      <c r="I86" s="19"/>
      <c r="J86" s="19"/>
      <c r="K86" s="19"/>
      <c r="L86" s="19">
        <f t="shared" si="2"/>
        <v>81</v>
      </c>
      <c r="M86" s="19" t="str">
        <f t="shared" si="3"/>
        <v>Tốt</v>
      </c>
    </row>
    <row r="87" spans="1:13" ht="15">
      <c r="A87" s="4">
        <v>78</v>
      </c>
      <c r="B87" s="44" t="s">
        <v>406</v>
      </c>
      <c r="C87" s="45" t="s">
        <v>202</v>
      </c>
      <c r="D87" s="6" t="s">
        <v>553</v>
      </c>
      <c r="E87" s="19">
        <v>20</v>
      </c>
      <c r="F87" s="19">
        <v>25</v>
      </c>
      <c r="G87" s="19">
        <v>20</v>
      </c>
      <c r="H87" s="19">
        <v>15</v>
      </c>
      <c r="I87" s="19"/>
      <c r="J87" s="19"/>
      <c r="K87" s="19"/>
      <c r="L87" s="19">
        <f t="shared" si="2"/>
        <v>80</v>
      </c>
      <c r="M87" s="19" t="str">
        <f t="shared" si="3"/>
        <v>Tốt</v>
      </c>
    </row>
    <row r="88" spans="1:13" ht="15">
      <c r="A88" s="4">
        <v>79</v>
      </c>
      <c r="B88" s="44" t="s">
        <v>54</v>
      </c>
      <c r="C88" s="45" t="s">
        <v>461</v>
      </c>
      <c r="D88" s="6" t="s">
        <v>554</v>
      </c>
      <c r="E88" s="19">
        <v>25</v>
      </c>
      <c r="F88" s="19">
        <v>25</v>
      </c>
      <c r="G88" s="19">
        <v>20</v>
      </c>
      <c r="H88" s="19">
        <v>15</v>
      </c>
      <c r="I88" s="19"/>
      <c r="J88" s="19"/>
      <c r="K88" s="19"/>
      <c r="L88" s="19">
        <f t="shared" si="2"/>
        <v>85</v>
      </c>
      <c r="M88" s="19" t="str">
        <f t="shared" si="3"/>
        <v>Tốt</v>
      </c>
    </row>
    <row r="89" spans="1:13" ht="15">
      <c r="A89" s="4">
        <v>80</v>
      </c>
      <c r="B89" s="44" t="s">
        <v>405</v>
      </c>
      <c r="C89" s="45" t="s">
        <v>462</v>
      </c>
      <c r="D89" s="6" t="s">
        <v>555</v>
      </c>
      <c r="E89" s="19">
        <v>21</v>
      </c>
      <c r="F89" s="19">
        <v>25</v>
      </c>
      <c r="G89" s="19">
        <v>20</v>
      </c>
      <c r="H89" s="19">
        <v>15</v>
      </c>
      <c r="I89" s="19"/>
      <c r="J89" s="19"/>
      <c r="K89" s="19"/>
      <c r="L89" s="19">
        <f t="shared" si="2"/>
        <v>81</v>
      </c>
      <c r="M89" s="19" t="str">
        <f t="shared" si="3"/>
        <v>Tốt</v>
      </c>
    </row>
    <row r="90" spans="1:13" ht="15">
      <c r="A90" s="4">
        <v>81</v>
      </c>
      <c r="B90" s="44" t="s">
        <v>407</v>
      </c>
      <c r="C90" s="45" t="s">
        <v>463</v>
      </c>
      <c r="D90" s="6" t="s">
        <v>556</v>
      </c>
      <c r="E90" s="19">
        <v>20</v>
      </c>
      <c r="F90" s="19">
        <v>25</v>
      </c>
      <c r="G90" s="19">
        <v>20</v>
      </c>
      <c r="H90" s="19">
        <v>15</v>
      </c>
      <c r="I90" s="19"/>
      <c r="J90" s="19"/>
      <c r="K90" s="19"/>
      <c r="L90" s="19">
        <f t="shared" si="2"/>
        <v>80</v>
      </c>
      <c r="M90" s="19" t="str">
        <f t="shared" si="3"/>
        <v>Tốt</v>
      </c>
    </row>
    <row r="91" spans="1:13" ht="15">
      <c r="A91" s="4">
        <v>82</v>
      </c>
      <c r="B91" s="44" t="s">
        <v>57</v>
      </c>
      <c r="C91" s="45" t="s">
        <v>464</v>
      </c>
      <c r="D91" s="6" t="s">
        <v>557</v>
      </c>
      <c r="E91" s="19">
        <v>20</v>
      </c>
      <c r="F91" s="19">
        <v>25</v>
      </c>
      <c r="G91" s="19">
        <v>20</v>
      </c>
      <c r="H91" s="19">
        <v>15</v>
      </c>
      <c r="I91" s="19"/>
      <c r="J91" s="19"/>
      <c r="K91" s="19"/>
      <c r="L91" s="19">
        <f t="shared" si="2"/>
        <v>80</v>
      </c>
      <c r="M91" s="19" t="str">
        <f t="shared" si="3"/>
        <v>Tốt</v>
      </c>
    </row>
    <row r="92" spans="1:13" ht="15">
      <c r="A92" s="4">
        <v>83</v>
      </c>
      <c r="B92" s="44" t="s">
        <v>408</v>
      </c>
      <c r="C92" s="45" t="s">
        <v>465</v>
      </c>
      <c r="D92" s="6" t="s">
        <v>558</v>
      </c>
      <c r="E92" s="19">
        <v>21</v>
      </c>
      <c r="F92" s="19">
        <v>25</v>
      </c>
      <c r="G92" s="19">
        <v>20</v>
      </c>
      <c r="H92" s="19">
        <v>15</v>
      </c>
      <c r="I92" s="19"/>
      <c r="J92" s="19"/>
      <c r="K92" s="19"/>
      <c r="L92" s="19">
        <f t="shared" si="2"/>
        <v>81</v>
      </c>
      <c r="M92" s="19" t="str">
        <f t="shared" si="3"/>
        <v>Tốt</v>
      </c>
    </row>
    <row r="93" spans="1:13" ht="15">
      <c r="A93" s="4">
        <v>84</v>
      </c>
      <c r="B93" s="44" t="s">
        <v>409</v>
      </c>
      <c r="C93" s="45" t="s">
        <v>204</v>
      </c>
      <c r="D93" s="6" t="s">
        <v>559</v>
      </c>
      <c r="E93" s="19">
        <v>22</v>
      </c>
      <c r="F93" s="19">
        <v>25</v>
      </c>
      <c r="G93" s="19">
        <v>20</v>
      </c>
      <c r="H93" s="19">
        <v>15</v>
      </c>
      <c r="I93" s="19"/>
      <c r="J93" s="19"/>
      <c r="K93" s="19"/>
      <c r="L93" s="19">
        <f t="shared" si="2"/>
        <v>82</v>
      </c>
      <c r="M93" s="19" t="str">
        <f t="shared" si="3"/>
        <v>Tốt</v>
      </c>
    </row>
    <row r="94" spans="1:13" ht="15">
      <c r="A94" s="4">
        <v>85</v>
      </c>
      <c r="B94" s="44" t="s">
        <v>410</v>
      </c>
      <c r="C94" s="45" t="s">
        <v>466</v>
      </c>
      <c r="D94" s="6" t="s">
        <v>560</v>
      </c>
      <c r="E94" s="19">
        <v>25</v>
      </c>
      <c r="F94" s="19">
        <v>25</v>
      </c>
      <c r="G94" s="19">
        <v>20</v>
      </c>
      <c r="H94" s="19">
        <v>15</v>
      </c>
      <c r="I94" s="19"/>
      <c r="J94" s="19"/>
      <c r="K94" s="19"/>
      <c r="L94" s="19">
        <f t="shared" si="2"/>
        <v>85</v>
      </c>
      <c r="M94" s="19" t="str">
        <f t="shared" si="3"/>
        <v>Tốt</v>
      </c>
    </row>
    <row r="95" spans="1:13" ht="15">
      <c r="A95" s="4">
        <v>86</v>
      </c>
      <c r="B95" s="44" t="s">
        <v>411</v>
      </c>
      <c r="C95" s="45" t="s">
        <v>466</v>
      </c>
      <c r="D95" s="6" t="s">
        <v>561</v>
      </c>
      <c r="E95" s="19">
        <v>20</v>
      </c>
      <c r="F95" s="19">
        <v>25</v>
      </c>
      <c r="G95" s="19">
        <v>20</v>
      </c>
      <c r="H95" s="19">
        <v>15</v>
      </c>
      <c r="I95" s="19"/>
      <c r="J95" s="19"/>
      <c r="K95" s="19"/>
      <c r="L95" s="19">
        <f t="shared" si="2"/>
        <v>80</v>
      </c>
      <c r="M95" s="19" t="str">
        <f t="shared" si="3"/>
        <v>Tốt</v>
      </c>
    </row>
    <row r="96" spans="1:13" ht="15">
      <c r="A96" s="4">
        <v>87</v>
      </c>
      <c r="B96" s="44" t="s">
        <v>130</v>
      </c>
      <c r="C96" s="45" t="s">
        <v>467</v>
      </c>
      <c r="D96" s="6" t="s">
        <v>562</v>
      </c>
      <c r="E96" s="19">
        <v>20</v>
      </c>
      <c r="F96" s="19">
        <v>25</v>
      </c>
      <c r="G96" s="19">
        <v>20</v>
      </c>
      <c r="H96" s="19">
        <v>15</v>
      </c>
      <c r="I96" s="19"/>
      <c r="J96" s="19"/>
      <c r="K96" s="19"/>
      <c r="L96" s="19">
        <f t="shared" si="2"/>
        <v>80</v>
      </c>
      <c r="M96" s="19" t="str">
        <f t="shared" si="3"/>
        <v>Tốt</v>
      </c>
    </row>
    <row r="97" spans="1:13" ht="15">
      <c r="A97" s="4">
        <v>88</v>
      </c>
      <c r="B97" s="44" t="s">
        <v>412</v>
      </c>
      <c r="C97" s="45" t="s">
        <v>205</v>
      </c>
      <c r="D97" s="6" t="s">
        <v>563</v>
      </c>
      <c r="E97" s="19">
        <v>23</v>
      </c>
      <c r="F97" s="19">
        <v>25</v>
      </c>
      <c r="G97" s="19">
        <v>20</v>
      </c>
      <c r="H97" s="19">
        <v>15</v>
      </c>
      <c r="I97" s="19"/>
      <c r="J97" s="19"/>
      <c r="K97" s="19"/>
      <c r="L97" s="19">
        <f t="shared" si="2"/>
        <v>83</v>
      </c>
      <c r="M97" s="19" t="str">
        <f t="shared" si="3"/>
        <v>Tốt</v>
      </c>
    </row>
    <row r="98" spans="1:13" ht="15">
      <c r="A98" s="4">
        <v>89</v>
      </c>
      <c r="B98" s="44" t="s">
        <v>413</v>
      </c>
      <c r="C98" s="45" t="s">
        <v>205</v>
      </c>
      <c r="D98" s="6" t="s">
        <v>564</v>
      </c>
      <c r="E98" s="19">
        <v>20</v>
      </c>
      <c r="F98" s="19">
        <v>25</v>
      </c>
      <c r="G98" s="19">
        <v>20</v>
      </c>
      <c r="H98" s="19">
        <v>15</v>
      </c>
      <c r="I98" s="19"/>
      <c r="J98" s="19"/>
      <c r="K98" s="19"/>
      <c r="L98" s="19">
        <f t="shared" si="2"/>
        <v>80</v>
      </c>
      <c r="M98" s="19" t="str">
        <f t="shared" si="3"/>
        <v>Tốt</v>
      </c>
    </row>
    <row r="99" spans="1:13" ht="15">
      <c r="A99" s="4">
        <v>90</v>
      </c>
      <c r="B99" s="44" t="s">
        <v>414</v>
      </c>
      <c r="C99" s="45" t="s">
        <v>205</v>
      </c>
      <c r="D99" s="6" t="s">
        <v>565</v>
      </c>
      <c r="E99" s="19">
        <v>27</v>
      </c>
      <c r="F99" s="19">
        <v>25</v>
      </c>
      <c r="G99" s="19">
        <v>20</v>
      </c>
      <c r="H99" s="19">
        <v>15</v>
      </c>
      <c r="I99" s="19"/>
      <c r="J99" s="19"/>
      <c r="K99" s="19"/>
      <c r="L99" s="19">
        <f t="shared" si="2"/>
        <v>87</v>
      </c>
      <c r="M99" s="19" t="str">
        <f t="shared" si="3"/>
        <v>Tốt</v>
      </c>
    </row>
    <row r="100" spans="1:13" ht="15">
      <c r="A100" s="4">
        <v>91</v>
      </c>
      <c r="B100" s="44" t="s">
        <v>415</v>
      </c>
      <c r="C100" s="45" t="s">
        <v>206</v>
      </c>
      <c r="D100" s="6" t="s">
        <v>566</v>
      </c>
      <c r="E100" s="19">
        <v>22</v>
      </c>
      <c r="F100" s="19">
        <v>25</v>
      </c>
      <c r="G100" s="19">
        <v>20</v>
      </c>
      <c r="H100" s="19">
        <v>15</v>
      </c>
      <c r="I100" s="19"/>
      <c r="J100" s="19"/>
      <c r="K100" s="19"/>
      <c r="L100" s="19">
        <f t="shared" si="2"/>
        <v>82</v>
      </c>
      <c r="M100" s="19" t="str">
        <f t="shared" si="3"/>
        <v>Tốt</v>
      </c>
    </row>
    <row r="101" spans="1:13" ht="15">
      <c r="A101" s="4">
        <v>92</v>
      </c>
      <c r="B101" s="44" t="s">
        <v>416</v>
      </c>
      <c r="C101" s="45" t="s">
        <v>206</v>
      </c>
      <c r="D101" s="6" t="s">
        <v>567</v>
      </c>
      <c r="E101" s="19">
        <v>23</v>
      </c>
      <c r="F101" s="19">
        <v>25</v>
      </c>
      <c r="G101" s="19">
        <v>20</v>
      </c>
      <c r="H101" s="19">
        <v>15</v>
      </c>
      <c r="I101" s="19"/>
      <c r="J101" s="19"/>
      <c r="K101" s="19"/>
      <c r="L101" s="19">
        <f t="shared" si="2"/>
        <v>83</v>
      </c>
      <c r="M101" s="19" t="str">
        <f t="shared" si="3"/>
        <v>Tốt</v>
      </c>
    </row>
    <row r="102" spans="1:13" ht="15">
      <c r="A102" s="4">
        <v>93</v>
      </c>
      <c r="B102" s="44" t="s">
        <v>417</v>
      </c>
      <c r="C102" s="45" t="s">
        <v>207</v>
      </c>
      <c r="D102" s="6" t="s">
        <v>568</v>
      </c>
      <c r="E102" s="19">
        <v>21</v>
      </c>
      <c r="F102" s="19">
        <v>25</v>
      </c>
      <c r="G102" s="19">
        <v>20</v>
      </c>
      <c r="H102" s="19">
        <v>15</v>
      </c>
      <c r="I102" s="19"/>
      <c r="J102" s="19"/>
      <c r="K102" s="19"/>
      <c r="L102" s="19">
        <f t="shared" si="2"/>
        <v>81</v>
      </c>
      <c r="M102" s="19" t="str">
        <f t="shared" si="3"/>
        <v>Tốt</v>
      </c>
    </row>
    <row r="103" spans="1:13" ht="15">
      <c r="A103" s="4">
        <v>94</v>
      </c>
      <c r="B103" s="44" t="s">
        <v>418</v>
      </c>
      <c r="C103" s="45" t="s">
        <v>208</v>
      </c>
      <c r="D103" s="6" t="s">
        <v>569</v>
      </c>
      <c r="E103" s="19">
        <v>22</v>
      </c>
      <c r="F103" s="19">
        <v>25</v>
      </c>
      <c r="G103" s="19">
        <v>20</v>
      </c>
      <c r="H103" s="19">
        <v>15</v>
      </c>
      <c r="I103" s="19"/>
      <c r="J103" s="19"/>
      <c r="K103" s="19"/>
      <c r="L103" s="19">
        <f t="shared" si="2"/>
        <v>82</v>
      </c>
      <c r="M103" s="19" t="str">
        <f t="shared" si="3"/>
        <v>Tốt</v>
      </c>
    </row>
    <row r="104" spans="1:13" ht="15">
      <c r="A104" s="4">
        <v>95</v>
      </c>
      <c r="B104" s="44" t="s">
        <v>419</v>
      </c>
      <c r="C104" s="45" t="s">
        <v>208</v>
      </c>
      <c r="D104" s="6" t="s">
        <v>570</v>
      </c>
      <c r="E104" s="19">
        <v>22</v>
      </c>
      <c r="F104" s="19">
        <v>25</v>
      </c>
      <c r="G104" s="19">
        <v>20</v>
      </c>
      <c r="H104" s="19">
        <v>15</v>
      </c>
      <c r="I104" s="19"/>
      <c r="J104" s="19"/>
      <c r="K104" s="19"/>
      <c r="L104" s="19">
        <f t="shared" si="2"/>
        <v>82</v>
      </c>
      <c r="M104" s="19" t="str">
        <f t="shared" si="3"/>
        <v>Tốt</v>
      </c>
    </row>
    <row r="105" spans="1:13" ht="15">
      <c r="A105" s="4">
        <v>96</v>
      </c>
      <c r="B105" s="44" t="s">
        <v>420</v>
      </c>
      <c r="C105" s="45" t="s">
        <v>208</v>
      </c>
      <c r="D105" s="6" t="s">
        <v>571</v>
      </c>
      <c r="E105" s="19">
        <v>20</v>
      </c>
      <c r="F105" s="19">
        <v>25</v>
      </c>
      <c r="G105" s="19">
        <v>20</v>
      </c>
      <c r="H105" s="19">
        <v>15</v>
      </c>
      <c r="I105" s="19"/>
      <c r="J105" s="19"/>
      <c r="K105" s="19"/>
      <c r="L105" s="19">
        <f t="shared" si="2"/>
        <v>80</v>
      </c>
      <c r="M105" s="19" t="str">
        <f t="shared" si="3"/>
        <v>Tốt</v>
      </c>
    </row>
    <row r="106" spans="1:13" ht="15">
      <c r="A106" s="4">
        <v>97</v>
      </c>
      <c r="B106" s="44" t="s">
        <v>57</v>
      </c>
      <c r="C106" s="45" t="s">
        <v>209</v>
      </c>
      <c r="D106" s="6" t="s">
        <v>572</v>
      </c>
      <c r="E106" s="19">
        <v>20</v>
      </c>
      <c r="F106" s="19">
        <v>25</v>
      </c>
      <c r="G106" s="19">
        <v>20</v>
      </c>
      <c r="H106" s="19">
        <v>15</v>
      </c>
      <c r="I106" s="19"/>
      <c r="J106" s="19"/>
      <c r="K106" s="19"/>
      <c r="L106" s="19">
        <f t="shared" si="2"/>
        <v>80</v>
      </c>
      <c r="M106" s="19" t="str">
        <f t="shared" si="3"/>
        <v>Tốt</v>
      </c>
    </row>
    <row r="107" spans="1:13" ht="15">
      <c r="A107" s="4">
        <v>98</v>
      </c>
      <c r="B107" s="44" t="s">
        <v>421</v>
      </c>
      <c r="C107" s="45" t="s">
        <v>468</v>
      </c>
      <c r="D107" s="6" t="s">
        <v>573</v>
      </c>
      <c r="E107" s="19">
        <v>22</v>
      </c>
      <c r="F107" s="19">
        <v>25</v>
      </c>
      <c r="G107" s="19">
        <v>20</v>
      </c>
      <c r="H107" s="19">
        <v>15</v>
      </c>
      <c r="I107" s="19"/>
      <c r="J107" s="19"/>
      <c r="K107" s="19"/>
      <c r="L107" s="19">
        <f t="shared" si="2"/>
        <v>82</v>
      </c>
      <c r="M107" s="19" t="str">
        <f t="shared" si="3"/>
        <v>Tốt</v>
      </c>
    </row>
    <row r="108" spans="1:13" ht="15">
      <c r="A108" s="4">
        <v>99</v>
      </c>
      <c r="B108" s="44" t="s">
        <v>422</v>
      </c>
      <c r="C108" s="45" t="s">
        <v>469</v>
      </c>
      <c r="D108" s="6" t="s">
        <v>574</v>
      </c>
      <c r="E108" s="19">
        <v>20</v>
      </c>
      <c r="F108" s="19">
        <v>25</v>
      </c>
      <c r="G108" s="19">
        <v>18</v>
      </c>
      <c r="H108" s="19">
        <v>15</v>
      </c>
      <c r="I108" s="19"/>
      <c r="J108" s="19"/>
      <c r="K108" s="19"/>
      <c r="L108" s="19">
        <f t="shared" si="2"/>
        <v>78</v>
      </c>
      <c r="M108" s="19" t="str">
        <f t="shared" si="3"/>
        <v>Khá</v>
      </c>
    </row>
    <row r="109" spans="1:13" ht="15">
      <c r="A109" s="4">
        <v>100</v>
      </c>
      <c r="B109" s="44" t="s">
        <v>423</v>
      </c>
      <c r="C109" s="45" t="s">
        <v>470</v>
      </c>
      <c r="D109" s="6" t="s">
        <v>575</v>
      </c>
      <c r="E109" s="19">
        <v>22</v>
      </c>
      <c r="F109" s="19">
        <v>25</v>
      </c>
      <c r="G109" s="19">
        <v>20</v>
      </c>
      <c r="H109" s="19">
        <v>15</v>
      </c>
      <c r="I109" s="19">
        <v>5</v>
      </c>
      <c r="J109" s="19"/>
      <c r="K109" s="19"/>
      <c r="L109" s="19">
        <f t="shared" si="2"/>
        <v>87</v>
      </c>
      <c r="M109" s="19" t="str">
        <f t="shared" si="3"/>
        <v>Tốt</v>
      </c>
    </row>
    <row r="110" spans="1:13" ht="15">
      <c r="A110" s="4">
        <v>101</v>
      </c>
      <c r="B110" s="44" t="s">
        <v>129</v>
      </c>
      <c r="C110" s="45" t="s">
        <v>211</v>
      </c>
      <c r="D110" s="6" t="s">
        <v>576</v>
      </c>
      <c r="E110" s="19"/>
      <c r="F110" s="19"/>
      <c r="G110" s="19"/>
      <c r="H110" s="19"/>
      <c r="I110" s="19"/>
      <c r="J110" s="19"/>
      <c r="K110" s="19"/>
      <c r="L110" s="19">
        <f t="shared" si="2"/>
        <v>0</v>
      </c>
      <c r="M110" s="19" t="str">
        <f t="shared" si="3"/>
        <v>Kém</v>
      </c>
    </row>
    <row r="111" spans="1:13" ht="15">
      <c r="A111" s="4">
        <v>102</v>
      </c>
      <c r="B111" s="44" t="s">
        <v>424</v>
      </c>
      <c r="C111" s="45" t="s">
        <v>471</v>
      </c>
      <c r="D111" s="6" t="s">
        <v>577</v>
      </c>
      <c r="E111" s="19">
        <v>23</v>
      </c>
      <c r="F111" s="19">
        <v>25</v>
      </c>
      <c r="G111" s="19">
        <v>20</v>
      </c>
      <c r="H111" s="19">
        <v>15</v>
      </c>
      <c r="I111" s="19"/>
      <c r="J111" s="19"/>
      <c r="K111" s="19"/>
      <c r="L111" s="19">
        <f t="shared" si="2"/>
        <v>83</v>
      </c>
      <c r="M111" s="19" t="str">
        <f t="shared" si="3"/>
        <v>Tốt</v>
      </c>
    </row>
    <row r="112" spans="1:13" ht="15">
      <c r="A112" s="4">
        <v>103</v>
      </c>
      <c r="B112" s="44" t="s">
        <v>425</v>
      </c>
      <c r="C112" s="45" t="s">
        <v>472</v>
      </c>
      <c r="D112" s="6" t="s">
        <v>578</v>
      </c>
      <c r="E112" s="19"/>
      <c r="F112" s="19"/>
      <c r="G112" s="19"/>
      <c r="H112" s="19"/>
      <c r="I112" s="19"/>
      <c r="J112" s="19"/>
      <c r="K112" s="19"/>
      <c r="L112" s="19">
        <f t="shared" si="2"/>
        <v>0</v>
      </c>
      <c r="M112" s="19" t="str">
        <f t="shared" si="3"/>
        <v>Kém</v>
      </c>
    </row>
    <row r="113" spans="1:13" ht="15">
      <c r="A113" s="4">
        <v>104</v>
      </c>
      <c r="B113" s="44" t="s">
        <v>74</v>
      </c>
      <c r="C113" s="45" t="s">
        <v>213</v>
      </c>
      <c r="D113" s="6" t="s">
        <v>579</v>
      </c>
      <c r="E113" s="19">
        <v>21</v>
      </c>
      <c r="F113" s="19">
        <v>25</v>
      </c>
      <c r="G113" s="19">
        <v>20</v>
      </c>
      <c r="H113" s="19">
        <v>15</v>
      </c>
      <c r="I113" s="19"/>
      <c r="J113" s="19"/>
      <c r="K113" s="19"/>
      <c r="L113" s="19">
        <f t="shared" si="2"/>
        <v>81</v>
      </c>
      <c r="M113" s="19" t="str">
        <f t="shared" si="3"/>
        <v>Tốt</v>
      </c>
    </row>
    <row r="114" spans="1:13" ht="15">
      <c r="A114" s="4">
        <v>105</v>
      </c>
      <c r="B114" s="44" t="s">
        <v>426</v>
      </c>
      <c r="C114" s="45" t="s">
        <v>213</v>
      </c>
      <c r="D114" s="6" t="s">
        <v>580</v>
      </c>
      <c r="E114" s="19">
        <v>21</v>
      </c>
      <c r="F114" s="19">
        <v>25</v>
      </c>
      <c r="G114" s="19">
        <v>20</v>
      </c>
      <c r="H114" s="19">
        <v>15</v>
      </c>
      <c r="I114" s="19"/>
      <c r="J114" s="19"/>
      <c r="K114" s="19"/>
      <c r="L114" s="19">
        <f t="shared" si="2"/>
        <v>81</v>
      </c>
      <c r="M114" s="19" t="str">
        <f t="shared" si="3"/>
        <v>Tốt</v>
      </c>
    </row>
    <row r="115" spans="1:13" ht="15">
      <c r="A115" s="4">
        <v>106</v>
      </c>
      <c r="B115" s="44" t="s">
        <v>427</v>
      </c>
      <c r="C115" s="45" t="s">
        <v>473</v>
      </c>
      <c r="D115" s="6" t="s">
        <v>581</v>
      </c>
      <c r="E115" s="19">
        <v>21</v>
      </c>
      <c r="F115" s="19">
        <v>25</v>
      </c>
      <c r="G115" s="19">
        <v>20</v>
      </c>
      <c r="H115" s="19">
        <v>15</v>
      </c>
      <c r="I115" s="19"/>
      <c r="J115" s="19"/>
      <c r="K115" s="19"/>
      <c r="L115" s="19">
        <f t="shared" si="2"/>
        <v>81</v>
      </c>
      <c r="M115" s="19" t="str">
        <f t="shared" si="3"/>
        <v>Tốt</v>
      </c>
    </row>
    <row r="116" spans="1:13" ht="15">
      <c r="A116" s="4">
        <v>107</v>
      </c>
      <c r="B116" s="44" t="s">
        <v>428</v>
      </c>
      <c r="C116" s="45" t="s">
        <v>473</v>
      </c>
      <c r="D116" s="6" t="s">
        <v>582</v>
      </c>
      <c r="E116" s="19">
        <v>25</v>
      </c>
      <c r="F116" s="19">
        <v>25</v>
      </c>
      <c r="G116" s="19">
        <v>20</v>
      </c>
      <c r="H116" s="19">
        <v>15</v>
      </c>
      <c r="I116" s="19">
        <v>5</v>
      </c>
      <c r="J116" s="19"/>
      <c r="K116" s="19"/>
      <c r="L116" s="19">
        <f t="shared" si="2"/>
        <v>90</v>
      </c>
      <c r="M116" s="19" t="str">
        <f t="shared" si="3"/>
        <v>Xuất sắc</v>
      </c>
    </row>
    <row r="117" spans="1:13" ht="15">
      <c r="A117" s="4">
        <v>108</v>
      </c>
      <c r="B117" s="44" t="s">
        <v>136</v>
      </c>
      <c r="C117" s="45" t="s">
        <v>214</v>
      </c>
      <c r="D117" s="6" t="s">
        <v>583</v>
      </c>
      <c r="E117" s="19">
        <v>20</v>
      </c>
      <c r="F117" s="19">
        <v>25</v>
      </c>
      <c r="G117" s="19">
        <v>20</v>
      </c>
      <c r="H117" s="19">
        <v>15</v>
      </c>
      <c r="I117" s="19"/>
      <c r="J117" s="19"/>
      <c r="K117" s="19"/>
      <c r="L117" s="19">
        <f t="shared" si="2"/>
        <v>80</v>
      </c>
      <c r="M117" s="19" t="str">
        <f t="shared" si="3"/>
        <v>Tốt</v>
      </c>
    </row>
    <row r="118" spans="1:13" ht="15">
      <c r="A118" s="4">
        <v>109</v>
      </c>
      <c r="B118" s="44" t="s">
        <v>429</v>
      </c>
      <c r="C118" s="45" t="s">
        <v>474</v>
      </c>
      <c r="D118" s="6" t="s">
        <v>584</v>
      </c>
      <c r="E118" s="19">
        <v>23</v>
      </c>
      <c r="F118" s="19">
        <v>25</v>
      </c>
      <c r="G118" s="19">
        <v>20</v>
      </c>
      <c r="H118" s="19">
        <v>15</v>
      </c>
      <c r="I118" s="19"/>
      <c r="J118" s="19"/>
      <c r="K118" s="19"/>
      <c r="L118" s="19">
        <f t="shared" si="2"/>
        <v>83</v>
      </c>
      <c r="M118" s="19" t="str">
        <f t="shared" si="3"/>
        <v>Tốt</v>
      </c>
    </row>
    <row r="119" spans="1:13" ht="15">
      <c r="A119" s="4">
        <v>110</v>
      </c>
      <c r="B119" s="44" t="s">
        <v>80</v>
      </c>
      <c r="C119" s="45" t="s">
        <v>475</v>
      </c>
      <c r="D119" s="6" t="s">
        <v>585</v>
      </c>
      <c r="E119" s="19">
        <v>21</v>
      </c>
      <c r="F119" s="19">
        <v>25</v>
      </c>
      <c r="G119" s="19">
        <v>20</v>
      </c>
      <c r="H119" s="19">
        <v>15</v>
      </c>
      <c r="I119" s="19"/>
      <c r="J119" s="19"/>
      <c r="K119" s="19"/>
      <c r="L119" s="19">
        <f t="shared" si="2"/>
        <v>81</v>
      </c>
      <c r="M119" s="19" t="str">
        <f t="shared" si="3"/>
        <v>Tốt</v>
      </c>
    </row>
    <row r="120" spans="1:13" ht="15">
      <c r="A120" s="4">
        <v>111</v>
      </c>
      <c r="B120" s="44" t="s">
        <v>430</v>
      </c>
      <c r="C120" s="45" t="s">
        <v>215</v>
      </c>
      <c r="D120" s="6" t="s">
        <v>586</v>
      </c>
      <c r="E120" s="19"/>
      <c r="F120" s="19"/>
      <c r="G120" s="19"/>
      <c r="H120" s="19"/>
      <c r="I120" s="19"/>
      <c r="J120" s="19"/>
      <c r="K120" s="19"/>
      <c r="L120" s="19">
        <f t="shared" si="2"/>
        <v>0</v>
      </c>
      <c r="M120" s="19" t="str">
        <f t="shared" si="3"/>
        <v>Kém</v>
      </c>
    </row>
    <row r="121" spans="1:13" ht="15">
      <c r="A121" s="4">
        <v>112</v>
      </c>
      <c r="B121" s="44" t="s">
        <v>431</v>
      </c>
      <c r="C121" s="45" t="s">
        <v>216</v>
      </c>
      <c r="D121" s="6" t="s">
        <v>587</v>
      </c>
      <c r="E121" s="19">
        <v>30</v>
      </c>
      <c r="F121" s="19">
        <v>25</v>
      </c>
      <c r="G121" s="19">
        <v>20</v>
      </c>
      <c r="H121" s="19">
        <v>15</v>
      </c>
      <c r="I121" s="19"/>
      <c r="J121" s="19"/>
      <c r="K121" s="19"/>
      <c r="L121" s="19">
        <f t="shared" si="2"/>
        <v>90</v>
      </c>
      <c r="M121" s="19" t="str">
        <f t="shared" si="3"/>
        <v>Xuất sắc</v>
      </c>
    </row>
  </sheetData>
  <sheetProtection/>
  <mergeCells count="14">
    <mergeCell ref="A5:M5"/>
    <mergeCell ref="A1:D1"/>
    <mergeCell ref="G1:M1"/>
    <mergeCell ref="A2:D2"/>
    <mergeCell ref="G2:M2"/>
    <mergeCell ref="A4:M4"/>
    <mergeCell ref="M7:M8"/>
    <mergeCell ref="B9:C9"/>
    <mergeCell ref="A7:A8"/>
    <mergeCell ref="B7:C8"/>
    <mergeCell ref="D7:D8"/>
    <mergeCell ref="E7:J7"/>
    <mergeCell ref="K7:K8"/>
    <mergeCell ref="L7:L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5"/>
  <sheetViews>
    <sheetView zoomScalePageLayoutView="0" workbookViewId="0" topLeftCell="A91">
      <selection activeCell="L10" sqref="L10"/>
    </sheetView>
  </sheetViews>
  <sheetFormatPr defaultColWidth="9.140625" defaultRowHeight="15"/>
  <cols>
    <col min="1" max="1" width="5.8515625" style="0" customWidth="1"/>
    <col min="2" max="2" width="16.8515625" style="0" bestFit="1" customWidth="1"/>
    <col min="4" max="4" width="12.57421875" style="0" bestFit="1" customWidth="1"/>
  </cols>
  <sheetData>
    <row r="1" spans="1:13" ht="15.75">
      <c r="A1" s="73" t="s">
        <v>0</v>
      </c>
      <c r="B1" s="73"/>
      <c r="C1" s="73"/>
      <c r="D1" s="73"/>
      <c r="E1" s="1"/>
      <c r="F1" s="1"/>
      <c r="G1" s="74" t="s">
        <v>1</v>
      </c>
      <c r="H1" s="74"/>
      <c r="I1" s="74"/>
      <c r="J1" s="74"/>
      <c r="K1" s="74"/>
      <c r="L1" s="74"/>
      <c r="M1" s="74"/>
    </row>
    <row r="2" spans="1:13" ht="15.75">
      <c r="A2" s="75" t="s">
        <v>588</v>
      </c>
      <c r="B2" s="75"/>
      <c r="C2" s="75"/>
      <c r="D2" s="75"/>
      <c r="E2" s="1"/>
      <c r="F2" s="1"/>
      <c r="G2" s="74" t="s">
        <v>2</v>
      </c>
      <c r="H2" s="74"/>
      <c r="I2" s="74"/>
      <c r="J2" s="74"/>
      <c r="K2" s="74"/>
      <c r="L2" s="74"/>
      <c r="M2" s="74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72" t="s">
        <v>589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18.75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7" spans="1:13" ht="15">
      <c r="A7" s="76" t="s">
        <v>4</v>
      </c>
      <c r="B7" s="76" t="s">
        <v>5</v>
      </c>
      <c r="C7" s="76"/>
      <c r="D7" s="76" t="s">
        <v>6</v>
      </c>
      <c r="E7" s="76" t="s">
        <v>7</v>
      </c>
      <c r="F7" s="76"/>
      <c r="G7" s="76"/>
      <c r="H7" s="76"/>
      <c r="I7" s="76"/>
      <c r="J7" s="76"/>
      <c r="K7" s="78" t="s">
        <v>8</v>
      </c>
      <c r="L7" s="78" t="s">
        <v>9</v>
      </c>
      <c r="M7" s="76" t="s">
        <v>10</v>
      </c>
    </row>
    <row r="8" spans="1:13" ht="15">
      <c r="A8" s="76"/>
      <c r="B8" s="76"/>
      <c r="C8" s="76"/>
      <c r="D8" s="76"/>
      <c r="E8" s="7" t="s">
        <v>11</v>
      </c>
      <c r="F8" s="7" t="s">
        <v>12</v>
      </c>
      <c r="G8" s="7" t="s">
        <v>13</v>
      </c>
      <c r="H8" s="7" t="s">
        <v>14</v>
      </c>
      <c r="I8" s="7" t="s">
        <v>15</v>
      </c>
      <c r="J8" s="7" t="s">
        <v>16</v>
      </c>
      <c r="K8" s="78"/>
      <c r="L8" s="78"/>
      <c r="M8" s="76"/>
    </row>
    <row r="9" spans="1:13" ht="15">
      <c r="A9" s="8">
        <v>1</v>
      </c>
      <c r="B9" s="77">
        <v>2</v>
      </c>
      <c r="C9" s="77"/>
      <c r="D9" s="8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</row>
    <row r="10" spans="1:13" ht="15.75">
      <c r="A10" s="9">
        <v>1</v>
      </c>
      <c r="B10" s="46" t="s">
        <v>590</v>
      </c>
      <c r="C10" s="47" t="s">
        <v>143</v>
      </c>
      <c r="D10" s="10" t="s">
        <v>700</v>
      </c>
      <c r="E10" s="20">
        <v>25</v>
      </c>
      <c r="F10" s="20">
        <v>25</v>
      </c>
      <c r="G10" s="20">
        <v>20</v>
      </c>
      <c r="H10" s="20">
        <v>10</v>
      </c>
      <c r="I10" s="20">
        <v>5</v>
      </c>
      <c r="J10" s="20"/>
      <c r="K10" s="20"/>
      <c r="L10" s="21">
        <f aca="true" t="shared" si="0" ref="L10:L73">SUM(E10:K10)</f>
        <v>85</v>
      </c>
      <c r="M10" s="22" t="str">
        <f>IF(L10&gt;89,"Xuất sắc",IF(L10&gt;79,"Tốt",IF(L10&gt;69,"Khá",IF(L10&gt;59,"Trung bình khá",IF(L10&gt;49,"Trung bình",IF(L10&gt;29,"Yếu","Kém"))))))</f>
        <v>Tốt</v>
      </c>
    </row>
    <row r="11" spans="1:13" ht="15.75">
      <c r="A11" s="9">
        <v>2</v>
      </c>
      <c r="B11" s="46" t="s">
        <v>94</v>
      </c>
      <c r="C11" s="47" t="s">
        <v>143</v>
      </c>
      <c r="D11" s="10" t="s">
        <v>701</v>
      </c>
      <c r="E11" s="20">
        <v>25</v>
      </c>
      <c r="F11" s="20">
        <v>25</v>
      </c>
      <c r="G11" s="20">
        <v>20</v>
      </c>
      <c r="H11" s="20">
        <v>10</v>
      </c>
      <c r="I11" s="20">
        <v>10</v>
      </c>
      <c r="J11" s="20"/>
      <c r="K11" s="20"/>
      <c r="L11" s="21">
        <f t="shared" si="0"/>
        <v>90</v>
      </c>
      <c r="M11" s="22" t="str">
        <f aca="true" t="shared" si="1" ref="M11:M74">IF(L11&gt;89,"Xuất sắc",IF(L11&gt;79,"Tốt",IF(L11&gt;69,"Khá",IF(L11&gt;59,"Trung bình khá",IF(L11&gt;49,"Trung bình",IF(L11&gt;29,"Yếu","Kém"))))))</f>
        <v>Xuất sắc</v>
      </c>
    </row>
    <row r="12" spans="1:13" ht="15.75">
      <c r="A12" s="9">
        <v>3</v>
      </c>
      <c r="B12" s="46" t="s">
        <v>591</v>
      </c>
      <c r="C12" s="47" t="s">
        <v>592</v>
      </c>
      <c r="D12" s="10" t="s">
        <v>702</v>
      </c>
      <c r="E12" s="20">
        <v>20</v>
      </c>
      <c r="F12" s="20">
        <v>25</v>
      </c>
      <c r="G12" s="20">
        <v>20</v>
      </c>
      <c r="H12" s="20">
        <v>15</v>
      </c>
      <c r="I12" s="20"/>
      <c r="J12" s="20"/>
      <c r="K12" s="20"/>
      <c r="L12" s="21">
        <f t="shared" si="0"/>
        <v>80</v>
      </c>
      <c r="M12" s="22" t="str">
        <f t="shared" si="1"/>
        <v>Tốt</v>
      </c>
    </row>
    <row r="13" spans="1:13" ht="15.75">
      <c r="A13" s="9">
        <v>4</v>
      </c>
      <c r="B13" s="46" t="s">
        <v>593</v>
      </c>
      <c r="C13" s="47" t="s">
        <v>594</v>
      </c>
      <c r="D13" s="10" t="s">
        <v>703</v>
      </c>
      <c r="E13" s="20">
        <v>20</v>
      </c>
      <c r="F13" s="20">
        <v>25</v>
      </c>
      <c r="G13" s="20">
        <v>20</v>
      </c>
      <c r="H13" s="20">
        <v>15</v>
      </c>
      <c r="I13" s="20"/>
      <c r="J13" s="20"/>
      <c r="K13" s="20"/>
      <c r="L13" s="21">
        <f t="shared" si="0"/>
        <v>80</v>
      </c>
      <c r="M13" s="22" t="str">
        <f t="shared" si="1"/>
        <v>Tốt</v>
      </c>
    </row>
    <row r="14" spans="1:13" ht="15.75">
      <c r="A14" s="9">
        <v>5</v>
      </c>
      <c r="B14" s="46" t="s">
        <v>124</v>
      </c>
      <c r="C14" s="47" t="s">
        <v>595</v>
      </c>
      <c r="D14" s="10" t="s">
        <v>704</v>
      </c>
      <c r="E14" s="20">
        <v>25</v>
      </c>
      <c r="F14" s="20">
        <v>25</v>
      </c>
      <c r="G14" s="20">
        <v>20</v>
      </c>
      <c r="H14" s="20">
        <v>10</v>
      </c>
      <c r="I14" s="20"/>
      <c r="J14" s="20"/>
      <c r="K14" s="20"/>
      <c r="L14" s="21">
        <f t="shared" si="0"/>
        <v>80</v>
      </c>
      <c r="M14" s="22" t="str">
        <f t="shared" si="1"/>
        <v>Tốt</v>
      </c>
    </row>
    <row r="15" spans="1:13" ht="15.75">
      <c r="A15" s="9">
        <v>6</v>
      </c>
      <c r="B15" s="46" t="s">
        <v>596</v>
      </c>
      <c r="C15" s="47" t="s">
        <v>148</v>
      </c>
      <c r="D15" s="10" t="s">
        <v>705</v>
      </c>
      <c r="E15" s="20">
        <v>20</v>
      </c>
      <c r="F15" s="20">
        <v>25</v>
      </c>
      <c r="G15" s="20">
        <v>20</v>
      </c>
      <c r="H15" s="20">
        <v>10</v>
      </c>
      <c r="I15" s="20"/>
      <c r="J15" s="20"/>
      <c r="K15" s="20"/>
      <c r="L15" s="21">
        <f t="shared" si="0"/>
        <v>75</v>
      </c>
      <c r="M15" s="22" t="str">
        <f t="shared" si="1"/>
        <v>Khá</v>
      </c>
    </row>
    <row r="16" spans="1:13" ht="15.75">
      <c r="A16" s="9">
        <v>7</v>
      </c>
      <c r="B16" s="46" t="s">
        <v>597</v>
      </c>
      <c r="C16" s="47" t="s">
        <v>598</v>
      </c>
      <c r="D16" s="10" t="s">
        <v>706</v>
      </c>
      <c r="E16" s="20">
        <v>25</v>
      </c>
      <c r="F16" s="20">
        <v>25</v>
      </c>
      <c r="G16" s="20">
        <v>20</v>
      </c>
      <c r="H16" s="20">
        <v>15</v>
      </c>
      <c r="I16" s="20"/>
      <c r="J16" s="20"/>
      <c r="K16" s="20"/>
      <c r="L16" s="21">
        <f t="shared" si="0"/>
        <v>85</v>
      </c>
      <c r="M16" s="22" t="str">
        <f t="shared" si="1"/>
        <v>Tốt</v>
      </c>
    </row>
    <row r="17" spans="1:13" ht="15.75">
      <c r="A17" s="9">
        <v>8</v>
      </c>
      <c r="B17" s="46" t="s">
        <v>40</v>
      </c>
      <c r="C17" s="47" t="s">
        <v>599</v>
      </c>
      <c r="D17" s="10" t="s">
        <v>707</v>
      </c>
      <c r="E17" s="20">
        <v>20</v>
      </c>
      <c r="F17" s="20">
        <v>25</v>
      </c>
      <c r="G17" s="20">
        <v>20</v>
      </c>
      <c r="H17" s="20">
        <v>15</v>
      </c>
      <c r="I17" s="20"/>
      <c r="J17" s="20"/>
      <c r="K17" s="20"/>
      <c r="L17" s="21">
        <f t="shared" si="0"/>
        <v>80</v>
      </c>
      <c r="M17" s="22" t="str">
        <f t="shared" si="1"/>
        <v>Tốt</v>
      </c>
    </row>
    <row r="18" spans="1:13" ht="15.75">
      <c r="A18" s="9">
        <v>9</v>
      </c>
      <c r="B18" s="46" t="s">
        <v>600</v>
      </c>
      <c r="C18" s="47" t="s">
        <v>433</v>
      </c>
      <c r="D18" s="10" t="s">
        <v>708</v>
      </c>
      <c r="E18" s="20">
        <v>20</v>
      </c>
      <c r="F18" s="20">
        <v>25</v>
      </c>
      <c r="G18" s="20">
        <v>18</v>
      </c>
      <c r="H18" s="20">
        <v>15</v>
      </c>
      <c r="I18" s="20"/>
      <c r="J18" s="20"/>
      <c r="K18" s="20"/>
      <c r="L18" s="21">
        <f t="shared" si="0"/>
        <v>78</v>
      </c>
      <c r="M18" s="22" t="str">
        <f t="shared" si="1"/>
        <v>Khá</v>
      </c>
    </row>
    <row r="19" spans="1:13" ht="15.75">
      <c r="A19" s="9">
        <v>10</v>
      </c>
      <c r="B19" s="46" t="s">
        <v>105</v>
      </c>
      <c r="C19" s="47" t="s">
        <v>433</v>
      </c>
      <c r="D19" s="10" t="s">
        <v>709</v>
      </c>
      <c r="E19" s="20">
        <v>20</v>
      </c>
      <c r="F19" s="20">
        <v>25</v>
      </c>
      <c r="G19" s="20">
        <v>20</v>
      </c>
      <c r="H19" s="20">
        <v>15</v>
      </c>
      <c r="I19" s="20"/>
      <c r="J19" s="20"/>
      <c r="K19" s="20"/>
      <c r="L19" s="21">
        <f t="shared" si="0"/>
        <v>80</v>
      </c>
      <c r="M19" s="22" t="str">
        <f t="shared" si="1"/>
        <v>Tốt</v>
      </c>
    </row>
    <row r="20" spans="1:13" ht="15.75">
      <c r="A20" s="9">
        <v>11</v>
      </c>
      <c r="B20" s="46" t="s">
        <v>601</v>
      </c>
      <c r="C20" s="47" t="s">
        <v>433</v>
      </c>
      <c r="D20" s="10" t="s">
        <v>710</v>
      </c>
      <c r="E20" s="20">
        <v>20</v>
      </c>
      <c r="F20" s="20">
        <v>25</v>
      </c>
      <c r="G20" s="20">
        <v>20</v>
      </c>
      <c r="H20" s="20">
        <v>15</v>
      </c>
      <c r="I20" s="36"/>
      <c r="J20" s="36"/>
      <c r="K20" s="36"/>
      <c r="L20" s="21">
        <f t="shared" si="0"/>
        <v>80</v>
      </c>
      <c r="M20" s="22" t="str">
        <f t="shared" si="1"/>
        <v>Tốt</v>
      </c>
    </row>
    <row r="21" spans="1:13" ht="15.75">
      <c r="A21" s="9">
        <v>12</v>
      </c>
      <c r="B21" s="46" t="s">
        <v>602</v>
      </c>
      <c r="C21" s="47" t="s">
        <v>603</v>
      </c>
      <c r="D21" s="10" t="s">
        <v>711</v>
      </c>
      <c r="E21" s="37">
        <v>20</v>
      </c>
      <c r="F21" s="37">
        <v>25</v>
      </c>
      <c r="G21" s="37">
        <v>20</v>
      </c>
      <c r="H21" s="38">
        <v>15</v>
      </c>
      <c r="I21" s="38"/>
      <c r="J21" s="38"/>
      <c r="K21" s="38"/>
      <c r="L21" s="21">
        <f t="shared" si="0"/>
        <v>80</v>
      </c>
      <c r="M21" s="22" t="str">
        <f t="shared" si="1"/>
        <v>Tốt</v>
      </c>
    </row>
    <row r="22" spans="1:13" ht="15.75">
      <c r="A22" s="9">
        <v>13</v>
      </c>
      <c r="B22" s="46" t="s">
        <v>604</v>
      </c>
      <c r="C22" s="47" t="s">
        <v>153</v>
      </c>
      <c r="D22" s="10" t="s">
        <v>712</v>
      </c>
      <c r="E22" s="20">
        <v>20</v>
      </c>
      <c r="F22" s="20">
        <v>25</v>
      </c>
      <c r="G22" s="20">
        <v>20</v>
      </c>
      <c r="H22" s="20">
        <v>15</v>
      </c>
      <c r="I22" s="20"/>
      <c r="J22" s="38"/>
      <c r="K22" s="38"/>
      <c r="L22" s="21">
        <f t="shared" si="0"/>
        <v>80</v>
      </c>
      <c r="M22" s="22" t="str">
        <f t="shared" si="1"/>
        <v>Tốt</v>
      </c>
    </row>
    <row r="23" spans="1:13" ht="15.75">
      <c r="A23" s="9">
        <v>14</v>
      </c>
      <c r="B23" s="46" t="s">
        <v>357</v>
      </c>
      <c r="C23" s="47" t="s">
        <v>434</v>
      </c>
      <c r="D23" s="10" t="s">
        <v>713</v>
      </c>
      <c r="E23" s="20">
        <v>20</v>
      </c>
      <c r="F23" s="20">
        <v>25</v>
      </c>
      <c r="G23" s="20">
        <v>20</v>
      </c>
      <c r="H23" s="20">
        <v>10</v>
      </c>
      <c r="I23" s="20"/>
      <c r="J23" s="20"/>
      <c r="K23" s="20"/>
      <c r="L23" s="21">
        <f t="shared" si="0"/>
        <v>75</v>
      </c>
      <c r="M23" s="22" t="str">
        <f t="shared" si="1"/>
        <v>Khá</v>
      </c>
    </row>
    <row r="24" spans="1:13" ht="15.75">
      <c r="A24" s="9">
        <v>15</v>
      </c>
      <c r="B24" s="46" t="s">
        <v>605</v>
      </c>
      <c r="C24" s="47" t="s">
        <v>435</v>
      </c>
      <c r="D24" s="10" t="s">
        <v>714</v>
      </c>
      <c r="E24" s="20">
        <v>20</v>
      </c>
      <c r="F24" s="20">
        <v>25</v>
      </c>
      <c r="G24" s="20">
        <v>20</v>
      </c>
      <c r="H24" s="20">
        <v>15</v>
      </c>
      <c r="I24" s="20"/>
      <c r="J24" s="20"/>
      <c r="K24" s="20"/>
      <c r="L24" s="21">
        <f t="shared" si="0"/>
        <v>80</v>
      </c>
      <c r="M24" s="22" t="str">
        <f t="shared" si="1"/>
        <v>Tốt</v>
      </c>
    </row>
    <row r="25" spans="1:13" ht="15.75">
      <c r="A25" s="9">
        <v>16</v>
      </c>
      <c r="B25" s="46" t="s">
        <v>606</v>
      </c>
      <c r="C25" s="47" t="s">
        <v>607</v>
      </c>
      <c r="D25" s="10" t="s">
        <v>715</v>
      </c>
      <c r="E25" s="20">
        <v>20</v>
      </c>
      <c r="F25" s="20">
        <v>25</v>
      </c>
      <c r="G25" s="20">
        <v>20</v>
      </c>
      <c r="H25" s="20">
        <v>15</v>
      </c>
      <c r="I25" s="20"/>
      <c r="J25" s="20"/>
      <c r="K25" s="20"/>
      <c r="L25" s="21">
        <f t="shared" si="0"/>
        <v>80</v>
      </c>
      <c r="M25" s="22" t="str">
        <f t="shared" si="1"/>
        <v>Tốt</v>
      </c>
    </row>
    <row r="26" spans="1:13" ht="15.75">
      <c r="A26" s="9">
        <v>17</v>
      </c>
      <c r="B26" s="46" t="s">
        <v>608</v>
      </c>
      <c r="C26" s="47" t="s">
        <v>609</v>
      </c>
      <c r="D26" s="10" t="s">
        <v>716</v>
      </c>
      <c r="E26" s="20">
        <v>20</v>
      </c>
      <c r="F26" s="20">
        <v>25</v>
      </c>
      <c r="G26" s="20">
        <v>20</v>
      </c>
      <c r="H26" s="20">
        <v>15</v>
      </c>
      <c r="I26" s="20"/>
      <c r="J26" s="20"/>
      <c r="K26" s="20"/>
      <c r="L26" s="21">
        <f t="shared" si="0"/>
        <v>80</v>
      </c>
      <c r="M26" s="22" t="str">
        <f t="shared" si="1"/>
        <v>Tốt</v>
      </c>
    </row>
    <row r="27" spans="1:13" ht="15.75">
      <c r="A27" s="9">
        <v>18</v>
      </c>
      <c r="B27" s="46" t="s">
        <v>610</v>
      </c>
      <c r="C27" s="47" t="s">
        <v>611</v>
      </c>
      <c r="D27" s="10" t="s">
        <v>717</v>
      </c>
      <c r="E27" s="20">
        <v>30</v>
      </c>
      <c r="F27" s="20">
        <v>25</v>
      </c>
      <c r="G27" s="20">
        <v>20</v>
      </c>
      <c r="H27" s="20">
        <v>15</v>
      </c>
      <c r="I27" s="20"/>
      <c r="J27" s="20"/>
      <c r="K27" s="20"/>
      <c r="L27" s="21">
        <f t="shared" si="0"/>
        <v>90</v>
      </c>
      <c r="M27" s="22" t="str">
        <f t="shared" si="1"/>
        <v>Xuất sắc</v>
      </c>
    </row>
    <row r="28" spans="1:13" ht="15.75">
      <c r="A28" s="9">
        <v>19</v>
      </c>
      <c r="B28" s="46" t="s">
        <v>612</v>
      </c>
      <c r="C28" s="47" t="s">
        <v>158</v>
      </c>
      <c r="D28" s="10" t="s">
        <v>718</v>
      </c>
      <c r="E28" s="20">
        <v>20</v>
      </c>
      <c r="F28" s="20">
        <v>25</v>
      </c>
      <c r="G28" s="20">
        <v>20</v>
      </c>
      <c r="H28" s="20">
        <v>10</v>
      </c>
      <c r="I28" s="20"/>
      <c r="J28" s="20"/>
      <c r="K28" s="20"/>
      <c r="L28" s="21">
        <f t="shared" si="0"/>
        <v>75</v>
      </c>
      <c r="M28" s="22" t="str">
        <f t="shared" si="1"/>
        <v>Khá</v>
      </c>
    </row>
    <row r="29" spans="1:13" ht="15.75">
      <c r="A29" s="9">
        <v>20</v>
      </c>
      <c r="B29" s="46" t="s">
        <v>429</v>
      </c>
      <c r="C29" s="47" t="s">
        <v>161</v>
      </c>
      <c r="D29" s="10" t="s">
        <v>719</v>
      </c>
      <c r="E29" s="20">
        <v>20</v>
      </c>
      <c r="F29" s="20">
        <v>25</v>
      </c>
      <c r="G29" s="20">
        <v>20</v>
      </c>
      <c r="H29" s="20">
        <v>15</v>
      </c>
      <c r="I29" s="20"/>
      <c r="J29" s="20"/>
      <c r="K29" s="20"/>
      <c r="L29" s="21">
        <f t="shared" si="0"/>
        <v>80</v>
      </c>
      <c r="M29" s="22" t="str">
        <f t="shared" si="1"/>
        <v>Tốt</v>
      </c>
    </row>
    <row r="30" spans="1:13" ht="15.75">
      <c r="A30" s="9">
        <v>21</v>
      </c>
      <c r="B30" s="46" t="s">
        <v>613</v>
      </c>
      <c r="C30" s="47" t="s">
        <v>437</v>
      </c>
      <c r="D30" s="10" t="s">
        <v>720</v>
      </c>
      <c r="E30" s="20">
        <v>25</v>
      </c>
      <c r="F30" s="20">
        <v>25</v>
      </c>
      <c r="G30" s="20">
        <v>20</v>
      </c>
      <c r="H30" s="20">
        <v>15</v>
      </c>
      <c r="I30" s="20"/>
      <c r="J30" s="20"/>
      <c r="K30" s="20"/>
      <c r="L30" s="21">
        <f t="shared" si="0"/>
        <v>85</v>
      </c>
      <c r="M30" s="22" t="str">
        <f t="shared" si="1"/>
        <v>Tốt</v>
      </c>
    </row>
    <row r="31" spans="1:13" ht="15.75">
      <c r="A31" s="9">
        <v>22</v>
      </c>
      <c r="B31" s="46" t="s">
        <v>614</v>
      </c>
      <c r="C31" s="47" t="s">
        <v>163</v>
      </c>
      <c r="D31" s="10" t="s">
        <v>721</v>
      </c>
      <c r="E31" s="20">
        <v>20</v>
      </c>
      <c r="F31" s="20">
        <v>25</v>
      </c>
      <c r="G31" s="20">
        <v>20</v>
      </c>
      <c r="H31" s="20">
        <v>10</v>
      </c>
      <c r="I31" s="20"/>
      <c r="J31" s="20"/>
      <c r="K31" s="20"/>
      <c r="L31" s="21">
        <f t="shared" si="0"/>
        <v>75</v>
      </c>
      <c r="M31" s="22" t="str">
        <f t="shared" si="1"/>
        <v>Khá</v>
      </c>
    </row>
    <row r="32" spans="1:13" ht="15.75">
      <c r="A32" s="9">
        <v>23</v>
      </c>
      <c r="B32" s="46" t="s">
        <v>615</v>
      </c>
      <c r="C32" s="47" t="s">
        <v>616</v>
      </c>
      <c r="D32" s="10" t="s">
        <v>722</v>
      </c>
      <c r="E32" s="20">
        <v>20</v>
      </c>
      <c r="F32" s="20">
        <v>25</v>
      </c>
      <c r="G32" s="20">
        <v>20</v>
      </c>
      <c r="H32" s="20">
        <v>15</v>
      </c>
      <c r="I32" s="20"/>
      <c r="J32" s="20"/>
      <c r="K32" s="20"/>
      <c r="L32" s="21">
        <f t="shared" si="0"/>
        <v>80</v>
      </c>
      <c r="M32" s="22" t="str">
        <f t="shared" si="1"/>
        <v>Tốt</v>
      </c>
    </row>
    <row r="33" spans="1:13" ht="15.75">
      <c r="A33" s="9">
        <v>24</v>
      </c>
      <c r="B33" s="46" t="s">
        <v>617</v>
      </c>
      <c r="C33" s="47" t="s">
        <v>618</v>
      </c>
      <c r="D33" s="10" t="s">
        <v>723</v>
      </c>
      <c r="E33" s="20">
        <v>20</v>
      </c>
      <c r="F33" s="20">
        <v>25</v>
      </c>
      <c r="G33" s="20">
        <v>20</v>
      </c>
      <c r="H33" s="20">
        <v>15</v>
      </c>
      <c r="I33" s="20">
        <v>5</v>
      </c>
      <c r="J33" s="20"/>
      <c r="K33" s="20"/>
      <c r="L33" s="21">
        <f t="shared" si="0"/>
        <v>85</v>
      </c>
      <c r="M33" s="22" t="str">
        <f t="shared" si="1"/>
        <v>Tốt</v>
      </c>
    </row>
    <row r="34" spans="1:13" ht="15.75">
      <c r="A34" s="9">
        <v>25</v>
      </c>
      <c r="B34" s="46" t="s">
        <v>619</v>
      </c>
      <c r="C34" s="47" t="s">
        <v>620</v>
      </c>
      <c r="D34" s="10" t="s">
        <v>724</v>
      </c>
      <c r="E34" s="20">
        <v>20</v>
      </c>
      <c r="F34" s="20">
        <v>25</v>
      </c>
      <c r="G34" s="20">
        <v>20</v>
      </c>
      <c r="H34" s="20">
        <v>10</v>
      </c>
      <c r="I34" s="20"/>
      <c r="J34" s="20"/>
      <c r="K34" s="20"/>
      <c r="L34" s="21">
        <f t="shared" si="0"/>
        <v>75</v>
      </c>
      <c r="M34" s="22" t="str">
        <f t="shared" si="1"/>
        <v>Khá</v>
      </c>
    </row>
    <row r="35" spans="1:13" ht="15.75">
      <c r="A35" s="9">
        <v>26</v>
      </c>
      <c r="B35" s="46" t="s">
        <v>621</v>
      </c>
      <c r="C35" s="47" t="s">
        <v>170</v>
      </c>
      <c r="D35" s="10" t="s">
        <v>725</v>
      </c>
      <c r="E35" s="20">
        <v>20</v>
      </c>
      <c r="F35" s="20">
        <v>25</v>
      </c>
      <c r="G35" s="20">
        <v>20</v>
      </c>
      <c r="H35" s="20">
        <v>10</v>
      </c>
      <c r="I35" s="20"/>
      <c r="J35" s="20"/>
      <c r="K35" s="20"/>
      <c r="L35" s="21">
        <f t="shared" si="0"/>
        <v>75</v>
      </c>
      <c r="M35" s="22" t="str">
        <f t="shared" si="1"/>
        <v>Khá</v>
      </c>
    </row>
    <row r="36" spans="1:13" ht="15.75">
      <c r="A36" s="9">
        <v>27</v>
      </c>
      <c r="B36" s="46" t="s">
        <v>622</v>
      </c>
      <c r="C36" s="47" t="s">
        <v>171</v>
      </c>
      <c r="D36" s="10" t="s">
        <v>726</v>
      </c>
      <c r="E36" s="20">
        <v>25</v>
      </c>
      <c r="F36" s="20">
        <v>25</v>
      </c>
      <c r="G36" s="20">
        <v>20</v>
      </c>
      <c r="H36" s="20">
        <v>15</v>
      </c>
      <c r="I36" s="20"/>
      <c r="J36" s="20"/>
      <c r="K36" s="20"/>
      <c r="L36" s="21">
        <f t="shared" si="0"/>
        <v>85</v>
      </c>
      <c r="M36" s="22" t="str">
        <f t="shared" si="1"/>
        <v>Tốt</v>
      </c>
    </row>
    <row r="37" spans="1:13" ht="15.75">
      <c r="A37" s="9">
        <v>28</v>
      </c>
      <c r="B37" s="46" t="s">
        <v>623</v>
      </c>
      <c r="C37" s="47" t="s">
        <v>624</v>
      </c>
      <c r="D37" s="10" t="s">
        <v>727</v>
      </c>
      <c r="E37" s="20">
        <v>25</v>
      </c>
      <c r="F37" s="20">
        <v>25</v>
      </c>
      <c r="G37" s="20">
        <v>20</v>
      </c>
      <c r="H37" s="20">
        <v>15</v>
      </c>
      <c r="I37" s="20"/>
      <c r="J37" s="20"/>
      <c r="K37" s="20"/>
      <c r="L37" s="21">
        <f t="shared" si="0"/>
        <v>85</v>
      </c>
      <c r="M37" s="22" t="str">
        <f t="shared" si="1"/>
        <v>Tốt</v>
      </c>
    </row>
    <row r="38" spans="1:13" ht="15.75">
      <c r="A38" s="9">
        <v>29</v>
      </c>
      <c r="B38" s="46" t="s">
        <v>605</v>
      </c>
      <c r="C38" s="47" t="s">
        <v>172</v>
      </c>
      <c r="D38" s="10" t="s">
        <v>728</v>
      </c>
      <c r="E38" s="20">
        <v>20</v>
      </c>
      <c r="F38" s="20">
        <v>25</v>
      </c>
      <c r="G38" s="20">
        <v>20</v>
      </c>
      <c r="H38" s="20">
        <v>10</v>
      </c>
      <c r="I38" s="20"/>
      <c r="J38" s="20"/>
      <c r="K38" s="20"/>
      <c r="L38" s="21">
        <f t="shared" si="0"/>
        <v>75</v>
      </c>
      <c r="M38" s="22" t="str">
        <f t="shared" si="1"/>
        <v>Khá</v>
      </c>
    </row>
    <row r="39" spans="1:13" ht="15.75">
      <c r="A39" s="9">
        <v>30</v>
      </c>
      <c r="B39" s="46" t="s">
        <v>31</v>
      </c>
      <c r="C39" s="47" t="s">
        <v>172</v>
      </c>
      <c r="D39" s="10" t="s">
        <v>729</v>
      </c>
      <c r="E39" s="20">
        <v>20</v>
      </c>
      <c r="F39" s="20">
        <v>25</v>
      </c>
      <c r="G39" s="20">
        <v>20</v>
      </c>
      <c r="H39" s="20">
        <v>15</v>
      </c>
      <c r="I39" s="20"/>
      <c r="J39" s="20"/>
      <c r="K39" s="20"/>
      <c r="L39" s="21">
        <f t="shared" si="0"/>
        <v>80</v>
      </c>
      <c r="M39" s="22" t="str">
        <f t="shared" si="1"/>
        <v>Tốt</v>
      </c>
    </row>
    <row r="40" spans="1:13" ht="15.75">
      <c r="A40" s="9">
        <v>31</v>
      </c>
      <c r="B40" s="46" t="s">
        <v>423</v>
      </c>
      <c r="C40" s="47" t="s">
        <v>625</v>
      </c>
      <c r="D40" s="10" t="s">
        <v>730</v>
      </c>
      <c r="E40" s="20">
        <v>25</v>
      </c>
      <c r="F40" s="20">
        <v>25</v>
      </c>
      <c r="G40" s="20">
        <v>20</v>
      </c>
      <c r="H40" s="20">
        <v>10</v>
      </c>
      <c r="I40" s="20"/>
      <c r="J40" s="20"/>
      <c r="K40" s="20"/>
      <c r="L40" s="21">
        <f t="shared" si="0"/>
        <v>80</v>
      </c>
      <c r="M40" s="22" t="str">
        <f t="shared" si="1"/>
        <v>Tốt</v>
      </c>
    </row>
    <row r="41" spans="1:13" ht="15.75">
      <c r="A41" s="9">
        <v>32</v>
      </c>
      <c r="B41" s="46" t="s">
        <v>626</v>
      </c>
      <c r="C41" s="47" t="s">
        <v>441</v>
      </c>
      <c r="D41" s="10" t="s">
        <v>731</v>
      </c>
      <c r="E41" s="20">
        <v>20</v>
      </c>
      <c r="F41" s="20">
        <v>25</v>
      </c>
      <c r="G41" s="20">
        <v>20</v>
      </c>
      <c r="H41" s="20">
        <v>10</v>
      </c>
      <c r="I41" s="20"/>
      <c r="J41" s="20"/>
      <c r="K41" s="20"/>
      <c r="L41" s="21">
        <f t="shared" si="0"/>
        <v>75</v>
      </c>
      <c r="M41" s="22" t="str">
        <f t="shared" si="1"/>
        <v>Khá</v>
      </c>
    </row>
    <row r="42" spans="1:13" ht="15.75">
      <c r="A42" s="9">
        <v>33</v>
      </c>
      <c r="B42" s="46" t="s">
        <v>627</v>
      </c>
      <c r="C42" s="47" t="s">
        <v>175</v>
      </c>
      <c r="D42" s="10" t="s">
        <v>732</v>
      </c>
      <c r="E42" s="20">
        <v>25</v>
      </c>
      <c r="F42" s="20">
        <v>25</v>
      </c>
      <c r="G42" s="20">
        <v>20</v>
      </c>
      <c r="H42" s="20">
        <v>15</v>
      </c>
      <c r="I42" s="20">
        <v>10</v>
      </c>
      <c r="J42" s="20"/>
      <c r="K42" s="20"/>
      <c r="L42" s="21">
        <f t="shared" si="0"/>
        <v>95</v>
      </c>
      <c r="M42" s="22" t="str">
        <f t="shared" si="1"/>
        <v>Xuất sắc</v>
      </c>
    </row>
    <row r="43" spans="1:13" ht="15.75">
      <c r="A43" s="9">
        <v>34</v>
      </c>
      <c r="B43" s="46" t="s">
        <v>628</v>
      </c>
      <c r="C43" s="47" t="s">
        <v>629</v>
      </c>
      <c r="D43" s="10" t="s">
        <v>733</v>
      </c>
      <c r="E43" s="20">
        <v>25</v>
      </c>
      <c r="F43" s="20">
        <v>25</v>
      </c>
      <c r="G43" s="20">
        <v>20</v>
      </c>
      <c r="H43" s="20">
        <v>10</v>
      </c>
      <c r="I43" s="20">
        <v>5</v>
      </c>
      <c r="J43" s="20"/>
      <c r="K43" s="20"/>
      <c r="L43" s="21">
        <f t="shared" si="0"/>
        <v>85</v>
      </c>
      <c r="M43" s="22" t="str">
        <f t="shared" si="1"/>
        <v>Tốt</v>
      </c>
    </row>
    <row r="44" spans="1:13" ht="15.75">
      <c r="A44" s="9">
        <v>35</v>
      </c>
      <c r="B44" s="46" t="s">
        <v>31</v>
      </c>
      <c r="C44" s="47" t="s">
        <v>445</v>
      </c>
      <c r="D44" s="10" t="s">
        <v>734</v>
      </c>
      <c r="E44" s="20">
        <v>20</v>
      </c>
      <c r="F44" s="20">
        <v>25</v>
      </c>
      <c r="G44" s="20">
        <v>20</v>
      </c>
      <c r="H44" s="20">
        <v>15</v>
      </c>
      <c r="I44" s="20"/>
      <c r="J44" s="20"/>
      <c r="K44" s="20"/>
      <c r="L44" s="21">
        <f t="shared" si="0"/>
        <v>80</v>
      </c>
      <c r="M44" s="22" t="str">
        <f t="shared" si="1"/>
        <v>Tốt</v>
      </c>
    </row>
    <row r="45" spans="1:13" ht="15.75">
      <c r="A45" s="9">
        <v>36</v>
      </c>
      <c r="B45" s="46" t="s">
        <v>630</v>
      </c>
      <c r="C45" s="47" t="s">
        <v>445</v>
      </c>
      <c r="D45" s="10" t="s">
        <v>735</v>
      </c>
      <c r="E45" s="20">
        <v>20</v>
      </c>
      <c r="F45" s="20">
        <v>25</v>
      </c>
      <c r="G45" s="20">
        <v>20</v>
      </c>
      <c r="H45" s="20">
        <v>15</v>
      </c>
      <c r="I45" s="20"/>
      <c r="J45" s="20"/>
      <c r="K45" s="20"/>
      <c r="L45" s="21">
        <f t="shared" si="0"/>
        <v>80</v>
      </c>
      <c r="M45" s="22" t="str">
        <f t="shared" si="1"/>
        <v>Tốt</v>
      </c>
    </row>
    <row r="46" spans="1:13" ht="15.75">
      <c r="A46" s="9">
        <v>37</v>
      </c>
      <c r="B46" s="46" t="s">
        <v>631</v>
      </c>
      <c r="C46" s="47" t="s">
        <v>176</v>
      </c>
      <c r="D46" s="10" t="s">
        <v>736</v>
      </c>
      <c r="E46" s="20">
        <v>20</v>
      </c>
      <c r="F46" s="20">
        <v>25</v>
      </c>
      <c r="G46" s="20">
        <v>15</v>
      </c>
      <c r="H46" s="20">
        <v>10</v>
      </c>
      <c r="I46" s="20"/>
      <c r="J46" s="20"/>
      <c r="K46" s="20"/>
      <c r="L46" s="21">
        <f t="shared" si="0"/>
        <v>70</v>
      </c>
      <c r="M46" s="22" t="str">
        <f t="shared" si="1"/>
        <v>Khá</v>
      </c>
    </row>
    <row r="47" spans="1:13" ht="15.75">
      <c r="A47" s="9">
        <v>38</v>
      </c>
      <c r="B47" s="46" t="s">
        <v>632</v>
      </c>
      <c r="C47" s="47" t="s">
        <v>177</v>
      </c>
      <c r="D47" s="10" t="s">
        <v>737</v>
      </c>
      <c r="E47" s="20">
        <v>20</v>
      </c>
      <c r="F47" s="20">
        <v>25</v>
      </c>
      <c r="G47" s="20">
        <v>20</v>
      </c>
      <c r="H47" s="20">
        <v>15</v>
      </c>
      <c r="I47" s="20"/>
      <c r="J47" s="20"/>
      <c r="K47" s="20"/>
      <c r="L47" s="21">
        <f t="shared" si="0"/>
        <v>80</v>
      </c>
      <c r="M47" s="22" t="str">
        <f t="shared" si="1"/>
        <v>Tốt</v>
      </c>
    </row>
    <row r="48" spans="1:13" ht="15.75">
      <c r="A48" s="9">
        <v>39</v>
      </c>
      <c r="B48" s="46" t="s">
        <v>54</v>
      </c>
      <c r="C48" s="47" t="s">
        <v>177</v>
      </c>
      <c r="D48" s="10" t="s">
        <v>738</v>
      </c>
      <c r="E48" s="20">
        <v>20</v>
      </c>
      <c r="F48" s="20">
        <v>25</v>
      </c>
      <c r="G48" s="20">
        <v>20</v>
      </c>
      <c r="H48" s="20">
        <v>15</v>
      </c>
      <c r="I48" s="20"/>
      <c r="J48" s="20"/>
      <c r="K48" s="20"/>
      <c r="L48" s="21">
        <f t="shared" si="0"/>
        <v>80</v>
      </c>
      <c r="M48" s="22" t="str">
        <f t="shared" si="1"/>
        <v>Tốt</v>
      </c>
    </row>
    <row r="49" spans="1:13" ht="15.75">
      <c r="A49" s="9">
        <v>40</v>
      </c>
      <c r="B49" s="46" t="s">
        <v>112</v>
      </c>
      <c r="C49" s="47" t="s">
        <v>633</v>
      </c>
      <c r="D49" s="10" t="s">
        <v>739</v>
      </c>
      <c r="E49" s="20">
        <v>20</v>
      </c>
      <c r="F49" s="20">
        <v>25</v>
      </c>
      <c r="G49" s="20">
        <v>15</v>
      </c>
      <c r="H49" s="20">
        <v>15</v>
      </c>
      <c r="I49" s="20"/>
      <c r="J49" s="20"/>
      <c r="K49" s="20"/>
      <c r="L49" s="21">
        <f t="shared" si="0"/>
        <v>75</v>
      </c>
      <c r="M49" s="22" t="str">
        <f t="shared" si="1"/>
        <v>Khá</v>
      </c>
    </row>
    <row r="50" spans="1:13" ht="15.75">
      <c r="A50" s="9">
        <v>41</v>
      </c>
      <c r="B50" s="46" t="s">
        <v>634</v>
      </c>
      <c r="C50" s="47" t="s">
        <v>635</v>
      </c>
      <c r="D50" s="10" t="s">
        <v>740</v>
      </c>
      <c r="E50" s="20">
        <v>20</v>
      </c>
      <c r="F50" s="20">
        <v>25</v>
      </c>
      <c r="G50" s="20">
        <v>20</v>
      </c>
      <c r="H50" s="20">
        <v>15</v>
      </c>
      <c r="I50" s="20"/>
      <c r="J50" s="20"/>
      <c r="K50" s="20"/>
      <c r="L50" s="21">
        <f t="shared" si="0"/>
        <v>80</v>
      </c>
      <c r="M50" s="22" t="str">
        <f t="shared" si="1"/>
        <v>Tốt</v>
      </c>
    </row>
    <row r="51" spans="1:13" ht="15.75">
      <c r="A51" s="9">
        <v>42</v>
      </c>
      <c r="B51" s="46" t="s">
        <v>636</v>
      </c>
      <c r="C51" s="47" t="s">
        <v>447</v>
      </c>
      <c r="D51" s="10" t="s">
        <v>741</v>
      </c>
      <c r="E51" s="20">
        <v>20</v>
      </c>
      <c r="F51" s="20">
        <v>25</v>
      </c>
      <c r="G51" s="20">
        <v>20</v>
      </c>
      <c r="H51" s="20">
        <v>15</v>
      </c>
      <c r="I51" s="20"/>
      <c r="J51" s="20"/>
      <c r="K51" s="20"/>
      <c r="L51" s="21">
        <f t="shared" si="0"/>
        <v>80</v>
      </c>
      <c r="M51" s="22" t="str">
        <f t="shared" si="1"/>
        <v>Tốt</v>
      </c>
    </row>
    <row r="52" spans="1:13" ht="15.75">
      <c r="A52" s="9">
        <v>43</v>
      </c>
      <c r="B52" s="46" t="s">
        <v>637</v>
      </c>
      <c r="C52" s="47" t="s">
        <v>179</v>
      </c>
      <c r="D52" s="10" t="s">
        <v>742</v>
      </c>
      <c r="E52" s="20">
        <v>30</v>
      </c>
      <c r="F52" s="20">
        <v>25</v>
      </c>
      <c r="G52" s="20">
        <v>10</v>
      </c>
      <c r="H52" s="20">
        <v>15</v>
      </c>
      <c r="I52" s="20">
        <v>10</v>
      </c>
      <c r="J52" s="20"/>
      <c r="K52" s="20"/>
      <c r="L52" s="21">
        <f t="shared" si="0"/>
        <v>90</v>
      </c>
      <c r="M52" s="22" t="str">
        <f t="shared" si="1"/>
        <v>Xuất sắc</v>
      </c>
    </row>
    <row r="53" spans="1:13" ht="15.75">
      <c r="A53" s="9">
        <v>44</v>
      </c>
      <c r="B53" s="46" t="s">
        <v>638</v>
      </c>
      <c r="C53" s="47" t="s">
        <v>180</v>
      </c>
      <c r="D53" s="10" t="s">
        <v>743</v>
      </c>
      <c r="E53" s="20">
        <v>20</v>
      </c>
      <c r="F53" s="20">
        <v>25</v>
      </c>
      <c r="G53" s="20">
        <v>20</v>
      </c>
      <c r="H53" s="20">
        <v>10</v>
      </c>
      <c r="I53" s="20"/>
      <c r="J53" s="20"/>
      <c r="K53" s="20"/>
      <c r="L53" s="21">
        <f t="shared" si="0"/>
        <v>75</v>
      </c>
      <c r="M53" s="22" t="str">
        <f t="shared" si="1"/>
        <v>Khá</v>
      </c>
    </row>
    <row r="54" spans="1:13" ht="15.75">
      <c r="A54" s="9">
        <v>45</v>
      </c>
      <c r="B54" s="46" t="s">
        <v>639</v>
      </c>
      <c r="C54" s="47" t="s">
        <v>182</v>
      </c>
      <c r="D54" s="10" t="s">
        <v>744</v>
      </c>
      <c r="E54" s="20">
        <v>25</v>
      </c>
      <c r="F54" s="20">
        <v>25</v>
      </c>
      <c r="G54" s="20">
        <v>20</v>
      </c>
      <c r="H54" s="20">
        <v>15</v>
      </c>
      <c r="I54" s="20">
        <v>10</v>
      </c>
      <c r="J54" s="20"/>
      <c r="K54" s="20"/>
      <c r="L54" s="21">
        <f t="shared" si="0"/>
        <v>95</v>
      </c>
      <c r="M54" s="22" t="str">
        <f t="shared" si="1"/>
        <v>Xuất sắc</v>
      </c>
    </row>
    <row r="55" spans="1:13" ht="15.75">
      <c r="A55" s="9">
        <v>46</v>
      </c>
      <c r="B55" s="46" t="s">
        <v>640</v>
      </c>
      <c r="C55" s="47" t="s">
        <v>451</v>
      </c>
      <c r="D55" s="10" t="s">
        <v>745</v>
      </c>
      <c r="E55" s="20">
        <v>20</v>
      </c>
      <c r="F55" s="20">
        <v>25</v>
      </c>
      <c r="G55" s="20">
        <v>20</v>
      </c>
      <c r="H55" s="20">
        <v>10</v>
      </c>
      <c r="I55" s="20"/>
      <c r="J55" s="20"/>
      <c r="K55" s="20"/>
      <c r="L55" s="21">
        <f t="shared" si="0"/>
        <v>75</v>
      </c>
      <c r="M55" s="22" t="str">
        <f t="shared" si="1"/>
        <v>Khá</v>
      </c>
    </row>
    <row r="56" spans="1:13" ht="15.75">
      <c r="A56" s="9">
        <v>47</v>
      </c>
      <c r="B56" s="46" t="s">
        <v>119</v>
      </c>
      <c r="C56" s="47" t="s">
        <v>183</v>
      </c>
      <c r="D56" s="10" t="s">
        <v>746</v>
      </c>
      <c r="E56" s="20">
        <v>30</v>
      </c>
      <c r="F56" s="20">
        <v>25</v>
      </c>
      <c r="G56" s="20">
        <v>20</v>
      </c>
      <c r="H56" s="20">
        <v>15</v>
      </c>
      <c r="I56" s="20"/>
      <c r="J56" s="20"/>
      <c r="K56" s="20"/>
      <c r="L56" s="21">
        <f t="shared" si="0"/>
        <v>90</v>
      </c>
      <c r="M56" s="22" t="str">
        <f t="shared" si="1"/>
        <v>Xuất sắc</v>
      </c>
    </row>
    <row r="57" spans="1:13" ht="15.75">
      <c r="A57" s="9">
        <v>48</v>
      </c>
      <c r="B57" s="46" t="s">
        <v>31</v>
      </c>
      <c r="C57" s="47" t="s">
        <v>183</v>
      </c>
      <c r="D57" s="10" t="s">
        <v>747</v>
      </c>
      <c r="E57" s="20">
        <v>20</v>
      </c>
      <c r="F57" s="20">
        <v>25</v>
      </c>
      <c r="G57" s="20">
        <v>20</v>
      </c>
      <c r="H57" s="20">
        <v>10</v>
      </c>
      <c r="I57" s="20"/>
      <c r="J57" s="20"/>
      <c r="K57" s="20"/>
      <c r="L57" s="21">
        <f t="shared" si="0"/>
        <v>75</v>
      </c>
      <c r="M57" s="22" t="str">
        <f t="shared" si="1"/>
        <v>Khá</v>
      </c>
    </row>
    <row r="58" spans="1:13" ht="15.75">
      <c r="A58" s="9">
        <v>49</v>
      </c>
      <c r="B58" s="46" t="s">
        <v>641</v>
      </c>
      <c r="C58" s="47" t="s">
        <v>642</v>
      </c>
      <c r="D58" s="10" t="s">
        <v>748</v>
      </c>
      <c r="E58" s="20">
        <v>20</v>
      </c>
      <c r="F58" s="20">
        <v>25</v>
      </c>
      <c r="G58" s="20">
        <v>20</v>
      </c>
      <c r="H58" s="20">
        <v>10</v>
      </c>
      <c r="I58" s="20"/>
      <c r="J58" s="20"/>
      <c r="K58" s="20"/>
      <c r="L58" s="21">
        <f t="shared" si="0"/>
        <v>75</v>
      </c>
      <c r="M58" s="22" t="str">
        <f t="shared" si="1"/>
        <v>Khá</v>
      </c>
    </row>
    <row r="59" spans="1:13" ht="15.75">
      <c r="A59" s="9">
        <v>50</v>
      </c>
      <c r="B59" s="46" t="s">
        <v>429</v>
      </c>
      <c r="C59" s="47" t="s">
        <v>642</v>
      </c>
      <c r="D59" s="10" t="s">
        <v>749</v>
      </c>
      <c r="E59" s="20">
        <v>20</v>
      </c>
      <c r="F59" s="20">
        <v>25</v>
      </c>
      <c r="G59" s="20">
        <v>20</v>
      </c>
      <c r="H59" s="20">
        <v>10</v>
      </c>
      <c r="I59" s="20"/>
      <c r="J59" s="20"/>
      <c r="K59" s="20"/>
      <c r="L59" s="21">
        <f t="shared" si="0"/>
        <v>75</v>
      </c>
      <c r="M59" s="22" t="str">
        <f t="shared" si="1"/>
        <v>Khá</v>
      </c>
    </row>
    <row r="60" spans="1:13" ht="15.75">
      <c r="A60" s="9">
        <v>51</v>
      </c>
      <c r="B60" s="46" t="s">
        <v>643</v>
      </c>
      <c r="C60" s="47" t="s">
        <v>185</v>
      </c>
      <c r="D60" s="10" t="s">
        <v>750</v>
      </c>
      <c r="E60" s="20">
        <v>30</v>
      </c>
      <c r="F60" s="20">
        <v>25</v>
      </c>
      <c r="G60" s="20">
        <v>20</v>
      </c>
      <c r="H60" s="20">
        <v>15</v>
      </c>
      <c r="I60" s="20"/>
      <c r="J60" s="20"/>
      <c r="K60" s="20"/>
      <c r="L60" s="21">
        <f t="shared" si="0"/>
        <v>90</v>
      </c>
      <c r="M60" s="22" t="str">
        <f t="shared" si="1"/>
        <v>Xuất sắc</v>
      </c>
    </row>
    <row r="61" spans="1:13" ht="15.75">
      <c r="A61" s="9">
        <v>52</v>
      </c>
      <c r="B61" s="46" t="s">
        <v>644</v>
      </c>
      <c r="C61" s="47" t="s">
        <v>645</v>
      </c>
      <c r="D61" s="10" t="s">
        <v>751</v>
      </c>
      <c r="E61" s="20">
        <v>20</v>
      </c>
      <c r="F61" s="20">
        <v>25</v>
      </c>
      <c r="G61" s="20">
        <v>20</v>
      </c>
      <c r="H61" s="20">
        <v>10</v>
      </c>
      <c r="I61" s="20"/>
      <c r="J61" s="20"/>
      <c r="K61" s="20"/>
      <c r="L61" s="21">
        <f t="shared" si="0"/>
        <v>75</v>
      </c>
      <c r="M61" s="22" t="str">
        <f t="shared" si="1"/>
        <v>Khá</v>
      </c>
    </row>
    <row r="62" spans="1:13" ht="15.75">
      <c r="A62" s="9">
        <v>53</v>
      </c>
      <c r="B62" s="46" t="s">
        <v>646</v>
      </c>
      <c r="C62" s="47" t="s">
        <v>187</v>
      </c>
      <c r="D62" s="10" t="s">
        <v>752</v>
      </c>
      <c r="E62" s="20">
        <v>25</v>
      </c>
      <c r="F62" s="20">
        <v>25</v>
      </c>
      <c r="G62" s="20">
        <v>20</v>
      </c>
      <c r="H62" s="20">
        <v>10</v>
      </c>
      <c r="I62" s="20"/>
      <c r="J62" s="20"/>
      <c r="K62" s="20"/>
      <c r="L62" s="21">
        <f t="shared" si="0"/>
        <v>80</v>
      </c>
      <c r="M62" s="22" t="str">
        <f t="shared" si="1"/>
        <v>Tốt</v>
      </c>
    </row>
    <row r="63" spans="1:13" ht="15.75">
      <c r="A63" s="9">
        <v>54</v>
      </c>
      <c r="B63" s="46" t="s">
        <v>378</v>
      </c>
      <c r="C63" s="47" t="s">
        <v>189</v>
      </c>
      <c r="D63" s="10" t="s">
        <v>753</v>
      </c>
      <c r="E63" s="20">
        <v>20</v>
      </c>
      <c r="F63" s="20">
        <v>25</v>
      </c>
      <c r="G63" s="20">
        <v>20</v>
      </c>
      <c r="H63" s="20">
        <v>15</v>
      </c>
      <c r="I63" s="20"/>
      <c r="J63" s="20"/>
      <c r="K63" s="20"/>
      <c r="L63" s="21">
        <f t="shared" si="0"/>
        <v>80</v>
      </c>
      <c r="M63" s="22" t="str">
        <f t="shared" si="1"/>
        <v>Tốt</v>
      </c>
    </row>
    <row r="64" spans="1:13" ht="15.75">
      <c r="A64" s="9">
        <v>55</v>
      </c>
      <c r="B64" s="46" t="s">
        <v>647</v>
      </c>
      <c r="C64" s="47" t="s">
        <v>190</v>
      </c>
      <c r="D64" s="10" t="s">
        <v>754</v>
      </c>
      <c r="E64" s="20">
        <v>20</v>
      </c>
      <c r="F64" s="20">
        <v>25</v>
      </c>
      <c r="G64" s="20">
        <v>20</v>
      </c>
      <c r="H64" s="20">
        <v>15</v>
      </c>
      <c r="I64" s="20">
        <v>10</v>
      </c>
      <c r="J64" s="20"/>
      <c r="K64" s="20"/>
      <c r="L64" s="21">
        <f t="shared" si="0"/>
        <v>90</v>
      </c>
      <c r="M64" s="22" t="str">
        <f t="shared" si="1"/>
        <v>Xuất sắc</v>
      </c>
    </row>
    <row r="65" spans="1:13" ht="15.75">
      <c r="A65" s="9">
        <v>56</v>
      </c>
      <c r="B65" s="46" t="s">
        <v>648</v>
      </c>
      <c r="C65" s="47" t="s">
        <v>190</v>
      </c>
      <c r="D65" s="10" t="s">
        <v>755</v>
      </c>
      <c r="E65" s="20">
        <v>20</v>
      </c>
      <c r="F65" s="20">
        <v>25</v>
      </c>
      <c r="G65" s="20">
        <v>20</v>
      </c>
      <c r="H65" s="20">
        <v>5</v>
      </c>
      <c r="I65" s="20"/>
      <c r="J65" s="20"/>
      <c r="K65" s="20"/>
      <c r="L65" s="21">
        <f t="shared" si="0"/>
        <v>70</v>
      </c>
      <c r="M65" s="22" t="str">
        <f t="shared" si="1"/>
        <v>Khá</v>
      </c>
    </row>
    <row r="66" spans="1:13" ht="15.75">
      <c r="A66" s="9">
        <v>57</v>
      </c>
      <c r="B66" s="46" t="s">
        <v>649</v>
      </c>
      <c r="C66" s="47" t="s">
        <v>650</v>
      </c>
      <c r="D66" s="10" t="s">
        <v>756</v>
      </c>
      <c r="E66" s="20">
        <v>20</v>
      </c>
      <c r="F66" s="20">
        <v>25</v>
      </c>
      <c r="G66" s="20">
        <v>20</v>
      </c>
      <c r="H66" s="20">
        <v>15</v>
      </c>
      <c r="I66" s="20"/>
      <c r="J66" s="20"/>
      <c r="K66" s="20"/>
      <c r="L66" s="21">
        <f t="shared" si="0"/>
        <v>80</v>
      </c>
      <c r="M66" s="22" t="str">
        <f t="shared" si="1"/>
        <v>Tốt</v>
      </c>
    </row>
    <row r="67" spans="1:13" ht="15.75">
      <c r="A67" s="9">
        <v>58</v>
      </c>
      <c r="B67" s="46" t="s">
        <v>651</v>
      </c>
      <c r="C67" s="47" t="s">
        <v>455</v>
      </c>
      <c r="D67" s="10" t="s">
        <v>757</v>
      </c>
      <c r="E67" s="20">
        <v>20</v>
      </c>
      <c r="F67" s="20">
        <v>25</v>
      </c>
      <c r="G67" s="20">
        <v>20</v>
      </c>
      <c r="H67" s="20">
        <v>10</v>
      </c>
      <c r="I67" s="20">
        <v>5</v>
      </c>
      <c r="J67" s="20"/>
      <c r="K67" s="20"/>
      <c r="L67" s="21">
        <f t="shared" si="0"/>
        <v>80</v>
      </c>
      <c r="M67" s="22" t="str">
        <f t="shared" si="1"/>
        <v>Tốt</v>
      </c>
    </row>
    <row r="68" spans="1:13" ht="15.75">
      <c r="A68" s="9">
        <v>59</v>
      </c>
      <c r="B68" s="46" t="s">
        <v>652</v>
      </c>
      <c r="C68" s="47" t="s">
        <v>192</v>
      </c>
      <c r="D68" s="10" t="s">
        <v>758</v>
      </c>
      <c r="E68" s="20">
        <v>25</v>
      </c>
      <c r="F68" s="20">
        <v>25</v>
      </c>
      <c r="G68" s="20">
        <v>20</v>
      </c>
      <c r="H68" s="20">
        <v>15</v>
      </c>
      <c r="I68" s="20"/>
      <c r="J68" s="20"/>
      <c r="K68" s="20"/>
      <c r="L68" s="21">
        <f t="shared" si="0"/>
        <v>85</v>
      </c>
      <c r="M68" s="22" t="str">
        <f t="shared" si="1"/>
        <v>Tốt</v>
      </c>
    </row>
    <row r="69" spans="1:13" ht="15.75">
      <c r="A69" s="9">
        <v>60</v>
      </c>
      <c r="B69" s="46" t="s">
        <v>92</v>
      </c>
      <c r="C69" s="47" t="s">
        <v>192</v>
      </c>
      <c r="D69" s="10" t="s">
        <v>759</v>
      </c>
      <c r="E69" s="20">
        <v>20</v>
      </c>
      <c r="F69" s="20">
        <v>25</v>
      </c>
      <c r="G69" s="20">
        <v>20</v>
      </c>
      <c r="H69" s="20">
        <v>15</v>
      </c>
      <c r="I69" s="20">
        <v>10</v>
      </c>
      <c r="J69" s="20"/>
      <c r="K69" s="20"/>
      <c r="L69" s="21">
        <f t="shared" si="0"/>
        <v>90</v>
      </c>
      <c r="M69" s="22" t="str">
        <f t="shared" si="1"/>
        <v>Xuất sắc</v>
      </c>
    </row>
    <row r="70" spans="1:13" ht="15.75">
      <c r="A70" s="9">
        <v>61</v>
      </c>
      <c r="B70" s="46" t="s">
        <v>653</v>
      </c>
      <c r="C70" s="47" t="s">
        <v>192</v>
      </c>
      <c r="D70" s="10" t="s">
        <v>760</v>
      </c>
      <c r="E70" s="20">
        <v>20</v>
      </c>
      <c r="F70" s="20">
        <v>25</v>
      </c>
      <c r="G70" s="20">
        <v>20</v>
      </c>
      <c r="H70" s="20">
        <v>10</v>
      </c>
      <c r="I70" s="20"/>
      <c r="J70" s="20"/>
      <c r="K70" s="20"/>
      <c r="L70" s="21">
        <f t="shared" si="0"/>
        <v>75</v>
      </c>
      <c r="M70" s="22" t="str">
        <f t="shared" si="1"/>
        <v>Khá</v>
      </c>
    </row>
    <row r="71" spans="1:13" ht="15.75">
      <c r="A71" s="9">
        <v>62</v>
      </c>
      <c r="B71" s="46" t="s">
        <v>654</v>
      </c>
      <c r="C71" s="47" t="s">
        <v>655</v>
      </c>
      <c r="D71" s="10" t="s">
        <v>761</v>
      </c>
      <c r="E71" s="20">
        <v>20</v>
      </c>
      <c r="F71" s="20">
        <v>25</v>
      </c>
      <c r="G71" s="20">
        <v>20</v>
      </c>
      <c r="H71" s="20">
        <v>10</v>
      </c>
      <c r="I71" s="20"/>
      <c r="J71" s="20"/>
      <c r="K71" s="20"/>
      <c r="L71" s="21">
        <f t="shared" si="0"/>
        <v>75</v>
      </c>
      <c r="M71" s="22" t="str">
        <f t="shared" si="1"/>
        <v>Khá</v>
      </c>
    </row>
    <row r="72" spans="1:13" ht="15.75">
      <c r="A72" s="9">
        <v>63</v>
      </c>
      <c r="B72" s="46" t="s">
        <v>97</v>
      </c>
      <c r="C72" s="47" t="s">
        <v>655</v>
      </c>
      <c r="D72" s="10" t="s">
        <v>762</v>
      </c>
      <c r="E72" s="20">
        <v>20</v>
      </c>
      <c r="F72" s="20">
        <v>25</v>
      </c>
      <c r="G72" s="20">
        <v>20</v>
      </c>
      <c r="H72" s="20">
        <v>10</v>
      </c>
      <c r="I72" s="20"/>
      <c r="J72" s="20"/>
      <c r="K72" s="20"/>
      <c r="L72" s="21">
        <f t="shared" si="0"/>
        <v>75</v>
      </c>
      <c r="M72" s="22" t="str">
        <f t="shared" si="1"/>
        <v>Khá</v>
      </c>
    </row>
    <row r="73" spans="1:13" ht="15.75">
      <c r="A73" s="9">
        <v>64</v>
      </c>
      <c r="B73" s="46" t="s">
        <v>656</v>
      </c>
      <c r="C73" s="47" t="s">
        <v>655</v>
      </c>
      <c r="D73" s="10" t="s">
        <v>763</v>
      </c>
      <c r="E73" s="20">
        <v>20</v>
      </c>
      <c r="F73" s="20">
        <v>25</v>
      </c>
      <c r="G73" s="20">
        <v>20</v>
      </c>
      <c r="H73" s="20">
        <v>15</v>
      </c>
      <c r="I73" s="20"/>
      <c r="J73" s="20"/>
      <c r="K73" s="20"/>
      <c r="L73" s="21">
        <f t="shared" si="0"/>
        <v>80</v>
      </c>
      <c r="M73" s="22" t="str">
        <f t="shared" si="1"/>
        <v>Tốt</v>
      </c>
    </row>
    <row r="74" spans="1:13" ht="15.75">
      <c r="A74" s="9">
        <v>65</v>
      </c>
      <c r="B74" s="46" t="s">
        <v>657</v>
      </c>
      <c r="C74" s="47" t="s">
        <v>458</v>
      </c>
      <c r="D74" s="10" t="s">
        <v>764</v>
      </c>
      <c r="E74" s="20">
        <v>20</v>
      </c>
      <c r="F74" s="20">
        <v>25</v>
      </c>
      <c r="G74" s="20">
        <v>20</v>
      </c>
      <c r="H74" s="20">
        <v>10</v>
      </c>
      <c r="I74" s="20"/>
      <c r="J74" s="20"/>
      <c r="K74" s="20"/>
      <c r="L74" s="21">
        <f aca="true" t="shared" si="2" ref="L74:L113">SUM(E74:K74)</f>
        <v>75</v>
      </c>
      <c r="M74" s="22" t="str">
        <f t="shared" si="1"/>
        <v>Khá</v>
      </c>
    </row>
    <row r="75" spans="1:13" ht="15.75">
      <c r="A75" s="9">
        <v>66</v>
      </c>
      <c r="B75" s="46" t="s">
        <v>405</v>
      </c>
      <c r="C75" s="47" t="s">
        <v>194</v>
      </c>
      <c r="D75" s="10" t="s">
        <v>765</v>
      </c>
      <c r="E75" s="20">
        <v>20</v>
      </c>
      <c r="F75" s="20">
        <v>25</v>
      </c>
      <c r="G75" s="20">
        <v>20</v>
      </c>
      <c r="H75" s="20">
        <v>15</v>
      </c>
      <c r="I75" s="20"/>
      <c r="J75" s="20"/>
      <c r="K75" s="20"/>
      <c r="L75" s="21">
        <f t="shared" si="2"/>
        <v>80</v>
      </c>
      <c r="M75" s="22" t="str">
        <f aca="true" t="shared" si="3" ref="M75:M113">IF(L75&gt;89,"Xuất sắc",IF(L75&gt;79,"Tốt",IF(L75&gt;69,"Khá",IF(L75&gt;59,"Trung bình khá",IF(L75&gt;49,"Trung bình",IF(L75&gt;29,"Yếu","Kém"))))))</f>
        <v>Tốt</v>
      </c>
    </row>
    <row r="76" spans="1:13" ht="15.75">
      <c r="A76" s="9">
        <v>67</v>
      </c>
      <c r="B76" s="46" t="s">
        <v>658</v>
      </c>
      <c r="C76" s="47" t="s">
        <v>194</v>
      </c>
      <c r="D76" s="10" t="s">
        <v>766</v>
      </c>
      <c r="E76" s="20">
        <v>20</v>
      </c>
      <c r="F76" s="20">
        <v>25</v>
      </c>
      <c r="G76" s="20">
        <v>20</v>
      </c>
      <c r="H76" s="20">
        <v>15</v>
      </c>
      <c r="I76" s="20"/>
      <c r="J76" s="20"/>
      <c r="K76" s="20"/>
      <c r="L76" s="21">
        <f t="shared" si="2"/>
        <v>80</v>
      </c>
      <c r="M76" s="22" t="str">
        <f t="shared" si="3"/>
        <v>Tốt</v>
      </c>
    </row>
    <row r="77" spans="1:13" ht="15.75">
      <c r="A77" s="9">
        <v>68</v>
      </c>
      <c r="B77" s="46" t="s">
        <v>659</v>
      </c>
      <c r="C77" s="47" t="s">
        <v>196</v>
      </c>
      <c r="D77" s="10" t="s">
        <v>767</v>
      </c>
      <c r="E77" s="20">
        <v>20</v>
      </c>
      <c r="F77" s="20">
        <v>25</v>
      </c>
      <c r="G77" s="20">
        <v>20</v>
      </c>
      <c r="H77" s="20">
        <v>10</v>
      </c>
      <c r="I77" s="20"/>
      <c r="J77" s="20"/>
      <c r="K77" s="20"/>
      <c r="L77" s="21">
        <f t="shared" si="2"/>
        <v>75</v>
      </c>
      <c r="M77" s="22" t="str">
        <f t="shared" si="3"/>
        <v>Khá</v>
      </c>
    </row>
    <row r="78" spans="1:13" ht="15.75">
      <c r="A78" s="9">
        <v>69</v>
      </c>
      <c r="B78" s="46" t="s">
        <v>43</v>
      </c>
      <c r="C78" s="47" t="s">
        <v>196</v>
      </c>
      <c r="D78" s="10" t="s">
        <v>768</v>
      </c>
      <c r="E78" s="20">
        <v>20</v>
      </c>
      <c r="F78" s="20">
        <v>25</v>
      </c>
      <c r="G78" s="20">
        <v>20</v>
      </c>
      <c r="H78" s="20">
        <v>10</v>
      </c>
      <c r="I78" s="20">
        <v>5</v>
      </c>
      <c r="J78" s="20"/>
      <c r="K78" s="20"/>
      <c r="L78" s="21">
        <f t="shared" si="2"/>
        <v>80</v>
      </c>
      <c r="M78" s="22" t="str">
        <f t="shared" si="3"/>
        <v>Tốt</v>
      </c>
    </row>
    <row r="79" spans="1:13" ht="15.75">
      <c r="A79" s="9">
        <v>70</v>
      </c>
      <c r="B79" s="46" t="s">
        <v>660</v>
      </c>
      <c r="C79" s="47" t="s">
        <v>661</v>
      </c>
      <c r="D79" s="10" t="s">
        <v>769</v>
      </c>
      <c r="E79" s="20">
        <v>20</v>
      </c>
      <c r="F79" s="20">
        <v>25</v>
      </c>
      <c r="G79" s="20">
        <v>20</v>
      </c>
      <c r="H79" s="20">
        <v>10</v>
      </c>
      <c r="I79" s="20"/>
      <c r="J79" s="20"/>
      <c r="K79" s="20"/>
      <c r="L79" s="21">
        <f t="shared" si="2"/>
        <v>75</v>
      </c>
      <c r="M79" s="22" t="str">
        <f t="shared" si="3"/>
        <v>Khá</v>
      </c>
    </row>
    <row r="80" spans="1:13" ht="15.75">
      <c r="A80" s="9">
        <v>71</v>
      </c>
      <c r="B80" s="46" t="s">
        <v>662</v>
      </c>
      <c r="C80" s="47" t="s">
        <v>197</v>
      </c>
      <c r="D80" s="10" t="s">
        <v>770</v>
      </c>
      <c r="E80" s="20">
        <v>20</v>
      </c>
      <c r="F80" s="20">
        <v>25</v>
      </c>
      <c r="G80" s="20">
        <v>20</v>
      </c>
      <c r="H80" s="20">
        <v>10</v>
      </c>
      <c r="I80" s="20"/>
      <c r="J80" s="20"/>
      <c r="K80" s="20"/>
      <c r="L80" s="21">
        <f t="shared" si="2"/>
        <v>75</v>
      </c>
      <c r="M80" s="22" t="str">
        <f t="shared" si="3"/>
        <v>Khá</v>
      </c>
    </row>
    <row r="81" spans="1:13" ht="15.75">
      <c r="A81" s="9">
        <v>72</v>
      </c>
      <c r="B81" s="46" t="s">
        <v>663</v>
      </c>
      <c r="C81" s="47" t="s">
        <v>198</v>
      </c>
      <c r="D81" s="10" t="s">
        <v>771</v>
      </c>
      <c r="E81" s="20">
        <v>20</v>
      </c>
      <c r="F81" s="20">
        <v>25</v>
      </c>
      <c r="G81" s="20">
        <v>20</v>
      </c>
      <c r="H81" s="20">
        <v>15</v>
      </c>
      <c r="I81" s="20"/>
      <c r="J81" s="20"/>
      <c r="K81" s="20"/>
      <c r="L81" s="21">
        <f t="shared" si="2"/>
        <v>80</v>
      </c>
      <c r="M81" s="22" t="str">
        <f t="shared" si="3"/>
        <v>Tốt</v>
      </c>
    </row>
    <row r="82" spans="1:13" ht="15.75">
      <c r="A82" s="9">
        <v>73</v>
      </c>
      <c r="B82" s="46" t="s">
        <v>664</v>
      </c>
      <c r="C82" s="47" t="s">
        <v>459</v>
      </c>
      <c r="D82" s="10" t="s">
        <v>772</v>
      </c>
      <c r="E82" s="20">
        <v>20</v>
      </c>
      <c r="F82" s="20">
        <v>25</v>
      </c>
      <c r="G82" s="20">
        <v>20</v>
      </c>
      <c r="H82" s="20">
        <v>10</v>
      </c>
      <c r="I82" s="20"/>
      <c r="J82" s="20"/>
      <c r="K82" s="20"/>
      <c r="L82" s="21">
        <f t="shared" si="2"/>
        <v>75</v>
      </c>
      <c r="M82" s="22" t="str">
        <f t="shared" si="3"/>
        <v>Khá</v>
      </c>
    </row>
    <row r="83" spans="1:13" ht="15.75">
      <c r="A83" s="9">
        <v>74</v>
      </c>
      <c r="B83" s="46" t="s">
        <v>665</v>
      </c>
      <c r="C83" s="47" t="s">
        <v>666</v>
      </c>
      <c r="D83" s="10" t="s">
        <v>773</v>
      </c>
      <c r="E83" s="20">
        <v>20</v>
      </c>
      <c r="F83" s="20">
        <v>25</v>
      </c>
      <c r="G83" s="20">
        <v>20</v>
      </c>
      <c r="H83" s="20">
        <v>10</v>
      </c>
      <c r="I83" s="20"/>
      <c r="J83" s="20"/>
      <c r="K83" s="20"/>
      <c r="L83" s="21">
        <f t="shared" si="2"/>
        <v>75</v>
      </c>
      <c r="M83" s="22" t="str">
        <f t="shared" si="3"/>
        <v>Khá</v>
      </c>
    </row>
    <row r="84" spans="1:13" ht="15.75">
      <c r="A84" s="9">
        <v>75</v>
      </c>
      <c r="B84" s="46" t="s">
        <v>667</v>
      </c>
      <c r="C84" s="47" t="s">
        <v>200</v>
      </c>
      <c r="D84" s="10" t="s">
        <v>774</v>
      </c>
      <c r="E84" s="20">
        <v>25</v>
      </c>
      <c r="F84" s="20">
        <v>25</v>
      </c>
      <c r="G84" s="20">
        <v>20</v>
      </c>
      <c r="H84" s="20">
        <v>15</v>
      </c>
      <c r="I84" s="20"/>
      <c r="J84" s="20"/>
      <c r="K84" s="20"/>
      <c r="L84" s="21">
        <f t="shared" si="2"/>
        <v>85</v>
      </c>
      <c r="M84" s="22" t="str">
        <f t="shared" si="3"/>
        <v>Tốt</v>
      </c>
    </row>
    <row r="85" spans="1:13" ht="15.75">
      <c r="A85" s="9">
        <v>76</v>
      </c>
      <c r="B85" s="46" t="s">
        <v>668</v>
      </c>
      <c r="C85" s="47" t="s">
        <v>669</v>
      </c>
      <c r="D85" s="10" t="s">
        <v>775</v>
      </c>
      <c r="E85" s="20">
        <v>25</v>
      </c>
      <c r="F85" s="20">
        <v>25</v>
      </c>
      <c r="G85" s="20">
        <v>20</v>
      </c>
      <c r="H85" s="20">
        <v>15</v>
      </c>
      <c r="I85" s="20"/>
      <c r="J85" s="20"/>
      <c r="K85" s="20"/>
      <c r="L85" s="21">
        <f t="shared" si="2"/>
        <v>85</v>
      </c>
      <c r="M85" s="22" t="str">
        <f t="shared" si="3"/>
        <v>Tốt</v>
      </c>
    </row>
    <row r="86" spans="1:13" ht="15.75">
      <c r="A86" s="9">
        <v>77</v>
      </c>
      <c r="B86" s="46" t="s">
        <v>79</v>
      </c>
      <c r="C86" s="47" t="s">
        <v>670</v>
      </c>
      <c r="D86" s="10" t="s">
        <v>776</v>
      </c>
      <c r="E86" s="20">
        <v>25</v>
      </c>
      <c r="F86" s="20">
        <v>25</v>
      </c>
      <c r="G86" s="20">
        <v>20</v>
      </c>
      <c r="H86" s="20">
        <v>10</v>
      </c>
      <c r="I86" s="20"/>
      <c r="J86" s="20"/>
      <c r="K86" s="20"/>
      <c r="L86" s="21">
        <f t="shared" si="2"/>
        <v>80</v>
      </c>
      <c r="M86" s="22" t="str">
        <f t="shared" si="3"/>
        <v>Tốt</v>
      </c>
    </row>
    <row r="87" spans="1:13" ht="15.75">
      <c r="A87" s="9">
        <v>78</v>
      </c>
      <c r="B87" s="46" t="s">
        <v>104</v>
      </c>
      <c r="C87" s="47" t="s">
        <v>671</v>
      </c>
      <c r="D87" s="10" t="s">
        <v>777</v>
      </c>
      <c r="E87" s="20">
        <v>20</v>
      </c>
      <c r="F87" s="20">
        <v>25</v>
      </c>
      <c r="G87" s="20">
        <v>20</v>
      </c>
      <c r="H87" s="20">
        <v>15</v>
      </c>
      <c r="I87" s="20"/>
      <c r="J87" s="20"/>
      <c r="K87" s="20"/>
      <c r="L87" s="21">
        <f t="shared" si="2"/>
        <v>80</v>
      </c>
      <c r="M87" s="22" t="str">
        <f t="shared" si="3"/>
        <v>Tốt</v>
      </c>
    </row>
    <row r="88" spans="1:13" ht="15.75">
      <c r="A88" s="9">
        <v>79</v>
      </c>
      <c r="B88" s="46" t="s">
        <v>672</v>
      </c>
      <c r="C88" s="47" t="s">
        <v>673</v>
      </c>
      <c r="D88" s="10" t="s">
        <v>778</v>
      </c>
      <c r="E88" s="20">
        <v>15</v>
      </c>
      <c r="F88" s="20">
        <v>25</v>
      </c>
      <c r="G88" s="20">
        <v>15</v>
      </c>
      <c r="H88" s="20">
        <v>10</v>
      </c>
      <c r="I88" s="20"/>
      <c r="J88" s="20"/>
      <c r="K88" s="20"/>
      <c r="L88" s="21">
        <f t="shared" si="2"/>
        <v>65</v>
      </c>
      <c r="M88" s="22" t="str">
        <f t="shared" si="3"/>
        <v>Trung bình khá</v>
      </c>
    </row>
    <row r="89" spans="1:13" ht="15.75">
      <c r="A89" s="9">
        <v>80</v>
      </c>
      <c r="B89" s="46" t="s">
        <v>674</v>
      </c>
      <c r="C89" s="47" t="s">
        <v>675</v>
      </c>
      <c r="D89" s="10" t="s">
        <v>779</v>
      </c>
      <c r="E89" s="20">
        <v>20</v>
      </c>
      <c r="F89" s="20">
        <v>25</v>
      </c>
      <c r="G89" s="20">
        <v>20</v>
      </c>
      <c r="H89" s="20">
        <v>10</v>
      </c>
      <c r="I89" s="20"/>
      <c r="J89" s="20"/>
      <c r="K89" s="20"/>
      <c r="L89" s="21">
        <f t="shared" si="2"/>
        <v>75</v>
      </c>
      <c r="M89" s="22" t="str">
        <f t="shared" si="3"/>
        <v>Khá</v>
      </c>
    </row>
    <row r="90" spans="1:13" ht="15.75">
      <c r="A90" s="9">
        <v>81</v>
      </c>
      <c r="B90" s="46" t="s">
        <v>676</v>
      </c>
      <c r="C90" s="47" t="s">
        <v>203</v>
      </c>
      <c r="D90" s="10" t="s">
        <v>780</v>
      </c>
      <c r="E90" s="20">
        <v>25</v>
      </c>
      <c r="F90" s="20">
        <v>25</v>
      </c>
      <c r="G90" s="20">
        <v>20</v>
      </c>
      <c r="H90" s="20">
        <v>10</v>
      </c>
      <c r="I90" s="20"/>
      <c r="J90" s="20"/>
      <c r="K90" s="20"/>
      <c r="L90" s="21">
        <f t="shared" si="2"/>
        <v>80</v>
      </c>
      <c r="M90" s="22" t="str">
        <f t="shared" si="3"/>
        <v>Tốt</v>
      </c>
    </row>
    <row r="91" spans="1:13" ht="15.75">
      <c r="A91" s="9">
        <v>82</v>
      </c>
      <c r="B91" s="46" t="s">
        <v>677</v>
      </c>
      <c r="C91" s="47" t="s">
        <v>465</v>
      </c>
      <c r="D91" s="10" t="s">
        <v>781</v>
      </c>
      <c r="E91" s="20">
        <v>20</v>
      </c>
      <c r="F91" s="20">
        <v>25</v>
      </c>
      <c r="G91" s="20">
        <v>20</v>
      </c>
      <c r="H91" s="20">
        <v>15</v>
      </c>
      <c r="I91" s="20"/>
      <c r="J91" s="20"/>
      <c r="K91" s="20"/>
      <c r="L91" s="21">
        <f t="shared" si="2"/>
        <v>80</v>
      </c>
      <c r="M91" s="22" t="str">
        <f t="shared" si="3"/>
        <v>Tốt</v>
      </c>
    </row>
    <row r="92" spans="1:13" ht="15.75">
      <c r="A92" s="9">
        <v>83</v>
      </c>
      <c r="B92" s="46" t="s">
        <v>31</v>
      </c>
      <c r="C92" s="47" t="s">
        <v>678</v>
      </c>
      <c r="D92" s="10" t="s">
        <v>782</v>
      </c>
      <c r="E92" s="20">
        <v>25</v>
      </c>
      <c r="F92" s="20">
        <v>25</v>
      </c>
      <c r="G92" s="20">
        <v>20</v>
      </c>
      <c r="H92" s="20">
        <v>15</v>
      </c>
      <c r="I92" s="20">
        <v>8</v>
      </c>
      <c r="J92" s="20"/>
      <c r="K92" s="20"/>
      <c r="L92" s="21">
        <f t="shared" si="2"/>
        <v>93</v>
      </c>
      <c r="M92" s="22" t="str">
        <f t="shared" si="3"/>
        <v>Xuất sắc</v>
      </c>
    </row>
    <row r="93" spans="1:13" ht="15.75">
      <c r="A93" s="9">
        <v>84</v>
      </c>
      <c r="B93" s="46" t="s">
        <v>141</v>
      </c>
      <c r="C93" s="47" t="s">
        <v>678</v>
      </c>
      <c r="D93" s="10" t="s">
        <v>783</v>
      </c>
      <c r="E93" s="20">
        <v>20</v>
      </c>
      <c r="F93" s="20">
        <v>25</v>
      </c>
      <c r="G93" s="20">
        <v>20</v>
      </c>
      <c r="H93" s="20">
        <v>15</v>
      </c>
      <c r="I93" s="20"/>
      <c r="J93" s="20"/>
      <c r="K93" s="20"/>
      <c r="L93" s="21">
        <f t="shared" si="2"/>
        <v>80</v>
      </c>
      <c r="M93" s="22" t="str">
        <f t="shared" si="3"/>
        <v>Tốt</v>
      </c>
    </row>
    <row r="94" spans="1:13" ht="15.75">
      <c r="A94" s="9">
        <v>85</v>
      </c>
      <c r="B94" s="46" t="s">
        <v>679</v>
      </c>
      <c r="C94" s="47" t="s">
        <v>204</v>
      </c>
      <c r="D94" s="10" t="s">
        <v>784</v>
      </c>
      <c r="E94" s="20">
        <v>20</v>
      </c>
      <c r="F94" s="20">
        <v>25</v>
      </c>
      <c r="G94" s="20">
        <v>20</v>
      </c>
      <c r="H94" s="20">
        <v>15</v>
      </c>
      <c r="I94" s="20"/>
      <c r="J94" s="20"/>
      <c r="K94" s="20"/>
      <c r="L94" s="21">
        <f t="shared" si="2"/>
        <v>80</v>
      </c>
      <c r="M94" s="22" t="str">
        <f t="shared" si="3"/>
        <v>Tốt</v>
      </c>
    </row>
    <row r="95" spans="1:13" ht="15.75">
      <c r="A95" s="9">
        <v>86</v>
      </c>
      <c r="B95" s="46" t="s">
        <v>680</v>
      </c>
      <c r="C95" s="47" t="s">
        <v>681</v>
      </c>
      <c r="D95" s="10" t="s">
        <v>785</v>
      </c>
      <c r="E95" s="20">
        <v>15</v>
      </c>
      <c r="F95" s="20">
        <v>25</v>
      </c>
      <c r="G95" s="20">
        <v>20</v>
      </c>
      <c r="H95" s="20">
        <v>10</v>
      </c>
      <c r="I95" s="20"/>
      <c r="J95" s="20"/>
      <c r="K95" s="20"/>
      <c r="L95" s="21">
        <f t="shared" si="2"/>
        <v>70</v>
      </c>
      <c r="M95" s="22" t="str">
        <f t="shared" si="3"/>
        <v>Khá</v>
      </c>
    </row>
    <row r="96" spans="1:13" ht="15.75">
      <c r="A96" s="9">
        <v>87</v>
      </c>
      <c r="B96" s="46" t="s">
        <v>682</v>
      </c>
      <c r="C96" s="47" t="s">
        <v>683</v>
      </c>
      <c r="D96" s="10" t="s">
        <v>786</v>
      </c>
      <c r="E96" s="20">
        <v>20</v>
      </c>
      <c r="F96" s="20">
        <v>25</v>
      </c>
      <c r="G96" s="20">
        <v>15</v>
      </c>
      <c r="H96" s="20">
        <v>10</v>
      </c>
      <c r="I96" s="20"/>
      <c r="J96" s="20"/>
      <c r="K96" s="20"/>
      <c r="L96" s="21">
        <f t="shared" si="2"/>
        <v>70</v>
      </c>
      <c r="M96" s="22" t="str">
        <f t="shared" si="3"/>
        <v>Khá</v>
      </c>
    </row>
    <row r="97" spans="1:13" ht="15.75">
      <c r="A97" s="9">
        <v>88</v>
      </c>
      <c r="B97" s="46" t="s">
        <v>426</v>
      </c>
      <c r="C97" s="47" t="s">
        <v>205</v>
      </c>
      <c r="D97" s="10" t="s">
        <v>787</v>
      </c>
      <c r="E97" s="20">
        <v>20</v>
      </c>
      <c r="F97" s="20">
        <v>25</v>
      </c>
      <c r="G97" s="20">
        <v>20</v>
      </c>
      <c r="H97" s="20">
        <v>15</v>
      </c>
      <c r="I97" s="20"/>
      <c r="J97" s="20"/>
      <c r="K97" s="20"/>
      <c r="L97" s="21">
        <f t="shared" si="2"/>
        <v>80</v>
      </c>
      <c r="M97" s="22" t="str">
        <f t="shared" si="3"/>
        <v>Tốt</v>
      </c>
    </row>
    <row r="98" spans="1:13" ht="15.75">
      <c r="A98" s="9">
        <v>89</v>
      </c>
      <c r="B98" s="46" t="s">
        <v>684</v>
      </c>
      <c r="C98" s="47" t="s">
        <v>205</v>
      </c>
      <c r="D98" s="10" t="s">
        <v>788</v>
      </c>
      <c r="E98" s="20">
        <v>20</v>
      </c>
      <c r="F98" s="20">
        <v>25</v>
      </c>
      <c r="G98" s="20">
        <v>20</v>
      </c>
      <c r="H98" s="20">
        <v>15</v>
      </c>
      <c r="I98" s="20"/>
      <c r="J98" s="20"/>
      <c r="K98" s="20"/>
      <c r="L98" s="21">
        <f t="shared" si="2"/>
        <v>80</v>
      </c>
      <c r="M98" s="22" t="str">
        <f t="shared" si="3"/>
        <v>Tốt</v>
      </c>
    </row>
    <row r="99" spans="1:13" ht="15.75">
      <c r="A99" s="9">
        <v>90</v>
      </c>
      <c r="B99" s="46" t="s">
        <v>378</v>
      </c>
      <c r="C99" s="47" t="s">
        <v>205</v>
      </c>
      <c r="D99" s="10" t="s">
        <v>789</v>
      </c>
      <c r="E99" s="20">
        <v>20</v>
      </c>
      <c r="F99" s="20">
        <v>25</v>
      </c>
      <c r="G99" s="20">
        <v>20</v>
      </c>
      <c r="H99" s="20">
        <v>10</v>
      </c>
      <c r="I99" s="20"/>
      <c r="J99" s="20"/>
      <c r="K99" s="20"/>
      <c r="L99" s="21">
        <f t="shared" si="2"/>
        <v>75</v>
      </c>
      <c r="M99" s="22" t="str">
        <f t="shared" si="3"/>
        <v>Khá</v>
      </c>
    </row>
    <row r="100" spans="1:13" ht="15.75">
      <c r="A100" s="9">
        <v>91</v>
      </c>
      <c r="B100" s="46" t="s">
        <v>685</v>
      </c>
      <c r="C100" s="47" t="s">
        <v>206</v>
      </c>
      <c r="D100" s="10" t="s">
        <v>790</v>
      </c>
      <c r="E100" s="20">
        <v>25</v>
      </c>
      <c r="F100" s="20">
        <v>25</v>
      </c>
      <c r="G100" s="20">
        <v>20</v>
      </c>
      <c r="H100" s="20">
        <v>15</v>
      </c>
      <c r="I100" s="20"/>
      <c r="J100" s="20"/>
      <c r="K100" s="20"/>
      <c r="L100" s="21">
        <f t="shared" si="2"/>
        <v>85</v>
      </c>
      <c r="M100" s="22" t="str">
        <f t="shared" si="3"/>
        <v>Tốt</v>
      </c>
    </row>
    <row r="101" spans="1:13" ht="15.75">
      <c r="A101" s="9">
        <v>92</v>
      </c>
      <c r="B101" s="46" t="s">
        <v>686</v>
      </c>
      <c r="C101" s="47" t="s">
        <v>206</v>
      </c>
      <c r="D101" s="10" t="s">
        <v>791</v>
      </c>
      <c r="E101" s="20">
        <v>20</v>
      </c>
      <c r="F101" s="20">
        <v>25</v>
      </c>
      <c r="G101" s="20">
        <v>20</v>
      </c>
      <c r="H101" s="20">
        <v>15</v>
      </c>
      <c r="I101" s="20"/>
      <c r="J101" s="20"/>
      <c r="K101" s="20"/>
      <c r="L101" s="21">
        <f t="shared" si="2"/>
        <v>80</v>
      </c>
      <c r="M101" s="22" t="str">
        <f t="shared" si="3"/>
        <v>Tốt</v>
      </c>
    </row>
    <row r="102" spans="1:13" ht="15.75">
      <c r="A102" s="9">
        <v>93</v>
      </c>
      <c r="B102" s="46" t="s">
        <v>54</v>
      </c>
      <c r="C102" s="47" t="s">
        <v>206</v>
      </c>
      <c r="D102" s="10" t="s">
        <v>792</v>
      </c>
      <c r="E102" s="20">
        <v>20</v>
      </c>
      <c r="F102" s="20">
        <v>25</v>
      </c>
      <c r="G102" s="20">
        <v>20</v>
      </c>
      <c r="H102" s="20">
        <v>15</v>
      </c>
      <c r="I102" s="20"/>
      <c r="J102" s="20"/>
      <c r="K102" s="20"/>
      <c r="L102" s="21">
        <f t="shared" si="2"/>
        <v>80</v>
      </c>
      <c r="M102" s="22" t="str">
        <f t="shared" si="3"/>
        <v>Tốt</v>
      </c>
    </row>
    <row r="103" spans="1:13" ht="15.75">
      <c r="A103" s="9">
        <v>94</v>
      </c>
      <c r="B103" s="46" t="s">
        <v>687</v>
      </c>
      <c r="C103" s="47" t="s">
        <v>208</v>
      </c>
      <c r="D103" s="10" t="s">
        <v>793</v>
      </c>
      <c r="E103" s="20">
        <v>20</v>
      </c>
      <c r="F103" s="20">
        <v>25</v>
      </c>
      <c r="G103" s="20">
        <v>20</v>
      </c>
      <c r="H103" s="20">
        <v>15</v>
      </c>
      <c r="I103" s="20"/>
      <c r="J103" s="20"/>
      <c r="K103" s="20"/>
      <c r="L103" s="21">
        <f t="shared" si="2"/>
        <v>80</v>
      </c>
      <c r="M103" s="22" t="str">
        <f t="shared" si="3"/>
        <v>Tốt</v>
      </c>
    </row>
    <row r="104" spans="1:13" ht="15.75">
      <c r="A104" s="9">
        <v>95</v>
      </c>
      <c r="B104" s="46" t="s">
        <v>360</v>
      </c>
      <c r="C104" s="47" t="s">
        <v>688</v>
      </c>
      <c r="D104" s="10" t="s">
        <v>794</v>
      </c>
      <c r="E104" s="20">
        <v>20</v>
      </c>
      <c r="F104" s="20">
        <v>25</v>
      </c>
      <c r="G104" s="20">
        <v>20</v>
      </c>
      <c r="H104" s="20">
        <v>10</v>
      </c>
      <c r="I104" s="20"/>
      <c r="J104" s="20"/>
      <c r="K104" s="20"/>
      <c r="L104" s="21">
        <f t="shared" si="2"/>
        <v>75</v>
      </c>
      <c r="M104" s="22" t="str">
        <f t="shared" si="3"/>
        <v>Khá</v>
      </c>
    </row>
    <row r="105" spans="1:13" ht="15.75">
      <c r="A105" s="9">
        <v>96</v>
      </c>
      <c r="B105" s="46" t="s">
        <v>689</v>
      </c>
      <c r="C105" s="47" t="s">
        <v>690</v>
      </c>
      <c r="D105" s="10" t="s">
        <v>795</v>
      </c>
      <c r="E105" s="20">
        <v>20</v>
      </c>
      <c r="F105" s="20">
        <v>25</v>
      </c>
      <c r="G105" s="20">
        <v>20</v>
      </c>
      <c r="H105" s="20">
        <v>15</v>
      </c>
      <c r="I105" s="20"/>
      <c r="J105" s="20"/>
      <c r="K105" s="20"/>
      <c r="L105" s="21">
        <f t="shared" si="2"/>
        <v>80</v>
      </c>
      <c r="M105" s="22" t="str">
        <f t="shared" si="3"/>
        <v>Tốt</v>
      </c>
    </row>
    <row r="106" spans="1:13" ht="15.75">
      <c r="A106" s="9">
        <v>97</v>
      </c>
      <c r="B106" s="46" t="s">
        <v>691</v>
      </c>
      <c r="C106" s="47" t="s">
        <v>469</v>
      </c>
      <c r="D106" s="10" t="s">
        <v>796</v>
      </c>
      <c r="E106" s="20">
        <v>20</v>
      </c>
      <c r="F106" s="20">
        <v>25</v>
      </c>
      <c r="G106" s="20">
        <v>20</v>
      </c>
      <c r="H106" s="20">
        <v>15</v>
      </c>
      <c r="I106" s="20">
        <v>10</v>
      </c>
      <c r="J106" s="20"/>
      <c r="K106" s="20"/>
      <c r="L106" s="21">
        <f t="shared" si="2"/>
        <v>90</v>
      </c>
      <c r="M106" s="22" t="str">
        <f t="shared" si="3"/>
        <v>Xuất sắc</v>
      </c>
    </row>
    <row r="107" spans="1:13" ht="15.75">
      <c r="A107" s="9">
        <v>98</v>
      </c>
      <c r="B107" s="46" t="s">
        <v>692</v>
      </c>
      <c r="C107" s="47" t="s">
        <v>470</v>
      </c>
      <c r="D107" s="10" t="s">
        <v>797</v>
      </c>
      <c r="E107" s="20">
        <v>20</v>
      </c>
      <c r="F107" s="20">
        <v>25</v>
      </c>
      <c r="G107" s="20">
        <v>20</v>
      </c>
      <c r="H107" s="20">
        <v>10</v>
      </c>
      <c r="I107" s="20"/>
      <c r="J107" s="20"/>
      <c r="K107" s="20"/>
      <c r="L107" s="21">
        <f t="shared" si="2"/>
        <v>75</v>
      </c>
      <c r="M107" s="22" t="str">
        <f t="shared" si="3"/>
        <v>Khá</v>
      </c>
    </row>
    <row r="108" spans="1:13" ht="15.75">
      <c r="A108" s="9">
        <v>99</v>
      </c>
      <c r="B108" s="46" t="s">
        <v>141</v>
      </c>
      <c r="C108" s="47" t="s">
        <v>211</v>
      </c>
      <c r="D108" s="10" t="s">
        <v>798</v>
      </c>
      <c r="E108" s="20">
        <v>20</v>
      </c>
      <c r="F108" s="20">
        <v>25</v>
      </c>
      <c r="G108" s="20">
        <v>20</v>
      </c>
      <c r="H108" s="20">
        <v>15</v>
      </c>
      <c r="I108" s="20"/>
      <c r="J108" s="20"/>
      <c r="K108" s="20"/>
      <c r="L108" s="21">
        <f t="shared" si="2"/>
        <v>80</v>
      </c>
      <c r="M108" s="22" t="str">
        <f t="shared" si="3"/>
        <v>Tốt</v>
      </c>
    </row>
    <row r="109" spans="1:13" ht="15.75">
      <c r="A109" s="9">
        <v>100</v>
      </c>
      <c r="B109" s="46" t="s">
        <v>31</v>
      </c>
      <c r="C109" s="47" t="s">
        <v>693</v>
      </c>
      <c r="D109" s="10" t="s">
        <v>799</v>
      </c>
      <c r="E109" s="20">
        <v>20</v>
      </c>
      <c r="F109" s="20">
        <v>25</v>
      </c>
      <c r="G109" s="20">
        <v>20</v>
      </c>
      <c r="H109" s="20">
        <v>15</v>
      </c>
      <c r="I109" s="20"/>
      <c r="J109" s="20"/>
      <c r="K109" s="20"/>
      <c r="L109" s="21">
        <f t="shared" si="2"/>
        <v>80</v>
      </c>
      <c r="M109" s="22" t="str">
        <f t="shared" si="3"/>
        <v>Tốt</v>
      </c>
    </row>
    <row r="110" spans="1:13" ht="15.75">
      <c r="A110" s="9">
        <v>101</v>
      </c>
      <c r="B110" s="46" t="s">
        <v>694</v>
      </c>
      <c r="C110" s="47" t="s">
        <v>213</v>
      </c>
      <c r="D110" s="10" t="s">
        <v>800</v>
      </c>
      <c r="E110" s="20">
        <v>20</v>
      </c>
      <c r="F110" s="20">
        <v>25</v>
      </c>
      <c r="G110" s="20">
        <v>20</v>
      </c>
      <c r="H110" s="20">
        <v>15</v>
      </c>
      <c r="I110" s="20"/>
      <c r="J110" s="20"/>
      <c r="K110" s="20"/>
      <c r="L110" s="21">
        <f t="shared" si="2"/>
        <v>80</v>
      </c>
      <c r="M110" s="22" t="str">
        <f t="shared" si="3"/>
        <v>Tốt</v>
      </c>
    </row>
    <row r="111" spans="1:13" ht="15.75">
      <c r="A111" s="9">
        <v>102</v>
      </c>
      <c r="B111" s="46" t="s">
        <v>695</v>
      </c>
      <c r="C111" s="47" t="s">
        <v>213</v>
      </c>
      <c r="D111" s="10" t="s">
        <v>801</v>
      </c>
      <c r="E111" s="20">
        <v>20</v>
      </c>
      <c r="F111" s="20">
        <v>25</v>
      </c>
      <c r="G111" s="20">
        <v>20</v>
      </c>
      <c r="H111" s="20">
        <v>15</v>
      </c>
      <c r="I111" s="20"/>
      <c r="J111" s="20"/>
      <c r="K111" s="20"/>
      <c r="L111" s="21">
        <f t="shared" si="2"/>
        <v>80</v>
      </c>
      <c r="M111" s="22" t="str">
        <f t="shared" si="3"/>
        <v>Tốt</v>
      </c>
    </row>
    <row r="112" spans="1:13" ht="15.75">
      <c r="A112" s="9">
        <v>103</v>
      </c>
      <c r="B112" s="46" t="s">
        <v>696</v>
      </c>
      <c r="C112" s="47" t="s">
        <v>697</v>
      </c>
      <c r="D112" s="10" t="s">
        <v>802</v>
      </c>
      <c r="E112" s="20">
        <v>20</v>
      </c>
      <c r="F112" s="20">
        <v>25</v>
      </c>
      <c r="G112" s="20">
        <v>20</v>
      </c>
      <c r="H112" s="20">
        <v>10</v>
      </c>
      <c r="I112" s="20">
        <v>5</v>
      </c>
      <c r="J112" s="20"/>
      <c r="K112" s="20"/>
      <c r="L112" s="21">
        <f t="shared" si="2"/>
        <v>80</v>
      </c>
      <c r="M112" s="22" t="str">
        <f t="shared" si="3"/>
        <v>Tốt</v>
      </c>
    </row>
    <row r="113" spans="1:13" ht="15.75">
      <c r="A113" s="9">
        <v>104</v>
      </c>
      <c r="B113" s="46" t="s">
        <v>698</v>
      </c>
      <c r="C113" s="47" t="s">
        <v>215</v>
      </c>
      <c r="D113" s="10" t="s">
        <v>803</v>
      </c>
      <c r="E113" s="20">
        <v>20</v>
      </c>
      <c r="F113" s="20">
        <v>25</v>
      </c>
      <c r="G113" s="20">
        <v>20</v>
      </c>
      <c r="H113" s="20">
        <v>10</v>
      </c>
      <c r="I113" s="20"/>
      <c r="J113" s="20"/>
      <c r="K113" s="20"/>
      <c r="L113" s="21">
        <f t="shared" si="2"/>
        <v>75</v>
      </c>
      <c r="M113" s="22" t="str">
        <f t="shared" si="3"/>
        <v>Khá</v>
      </c>
    </row>
    <row r="114" spans="1:13" ht="15.75">
      <c r="A114" s="9">
        <v>105</v>
      </c>
      <c r="B114" s="46" t="s">
        <v>699</v>
      </c>
      <c r="C114" s="47" t="s">
        <v>218</v>
      </c>
      <c r="D114" s="10" t="s">
        <v>804</v>
      </c>
      <c r="E114" s="20">
        <v>20</v>
      </c>
      <c r="F114" s="20">
        <v>25</v>
      </c>
      <c r="G114" s="20">
        <v>20</v>
      </c>
      <c r="H114" s="20">
        <v>15</v>
      </c>
      <c r="I114" s="20"/>
      <c r="J114" s="20"/>
      <c r="K114" s="20"/>
      <c r="L114" s="21">
        <f>SUM(E114:K114)</f>
        <v>80</v>
      </c>
      <c r="M114" s="22" t="str">
        <f>IF(L114&gt;89,"Xuất sắc",IF(L114&gt;79,"Tốt",IF(L114&gt;69,"Khá",IF(L114&gt;59,"Trung bình khá",IF(L114&gt;49,"Trung bình",IF(L114&gt;29,"Yếu","Kém"))))))</f>
        <v>Tốt</v>
      </c>
    </row>
    <row r="115" spans="1:13" ht="15.75">
      <c r="A115" s="9">
        <v>106</v>
      </c>
      <c r="B115" s="48" t="s">
        <v>2561</v>
      </c>
      <c r="C115" s="49" t="s">
        <v>156</v>
      </c>
      <c r="D115" s="20" t="s">
        <v>243</v>
      </c>
      <c r="E115" s="20">
        <v>25</v>
      </c>
      <c r="F115" s="20">
        <v>25</v>
      </c>
      <c r="G115" s="20">
        <v>20</v>
      </c>
      <c r="H115" s="20">
        <v>10</v>
      </c>
      <c r="I115" s="20"/>
      <c r="J115" s="20"/>
      <c r="K115" s="20"/>
      <c r="L115" s="20">
        <f>SUM(E115:K115)</f>
        <v>80</v>
      </c>
      <c r="M115" s="20" t="str">
        <f>IF(L115&gt;89,"Xuất sắc",IF(L115&gt;79,"Tốt",IF(L115&gt;69,"Khá",IF(L115&gt;59,"Trung bình khá",IF(L115&gt;49,"Trung bình",IF(L115&gt;29,"Yếu","Kém"))))))</f>
        <v>Tốt</v>
      </c>
    </row>
  </sheetData>
  <sheetProtection/>
  <mergeCells count="14">
    <mergeCell ref="A5:M5"/>
    <mergeCell ref="A1:D1"/>
    <mergeCell ref="G1:M1"/>
    <mergeCell ref="A2:D2"/>
    <mergeCell ref="G2:M2"/>
    <mergeCell ref="A4:M4"/>
    <mergeCell ref="M7:M8"/>
    <mergeCell ref="B9:C9"/>
    <mergeCell ref="A7:A8"/>
    <mergeCell ref="B7:C8"/>
    <mergeCell ref="D7:D8"/>
    <mergeCell ref="E7:J7"/>
    <mergeCell ref="K7:K8"/>
    <mergeCell ref="L7:L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9"/>
  <sheetViews>
    <sheetView zoomScalePageLayoutView="0" workbookViewId="0" topLeftCell="A115">
      <selection activeCell="I105" sqref="I105"/>
    </sheetView>
  </sheetViews>
  <sheetFormatPr defaultColWidth="9.140625" defaultRowHeight="15"/>
  <cols>
    <col min="1" max="1" width="5.57421875" style="0" customWidth="1"/>
    <col min="2" max="2" width="19.7109375" style="0" bestFit="1" customWidth="1"/>
    <col min="3" max="3" width="8.140625" style="0" bestFit="1" customWidth="1"/>
    <col min="4" max="4" width="12.421875" style="0" bestFit="1" customWidth="1"/>
  </cols>
  <sheetData>
    <row r="1" spans="1:13" ht="15.75">
      <c r="A1" s="73" t="s">
        <v>0</v>
      </c>
      <c r="B1" s="73"/>
      <c r="C1" s="73"/>
      <c r="D1" s="73"/>
      <c r="E1" s="1"/>
      <c r="F1" s="1"/>
      <c r="G1" s="74" t="s">
        <v>1</v>
      </c>
      <c r="H1" s="74"/>
      <c r="I1" s="74"/>
      <c r="J1" s="74"/>
      <c r="K1" s="74"/>
      <c r="L1" s="74"/>
      <c r="M1" s="74"/>
    </row>
    <row r="2" spans="1:13" ht="15.75">
      <c r="A2" s="75" t="s">
        <v>805</v>
      </c>
      <c r="B2" s="75"/>
      <c r="C2" s="75"/>
      <c r="D2" s="75"/>
      <c r="E2" s="1"/>
      <c r="F2" s="1"/>
      <c r="G2" s="74" t="s">
        <v>2</v>
      </c>
      <c r="H2" s="74"/>
      <c r="I2" s="74"/>
      <c r="J2" s="74"/>
      <c r="K2" s="74"/>
      <c r="L2" s="74"/>
      <c r="M2" s="74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72" t="s">
        <v>806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18.75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7" spans="1:13" ht="15">
      <c r="A7" s="76" t="s">
        <v>4</v>
      </c>
      <c r="B7" s="76" t="s">
        <v>5</v>
      </c>
      <c r="C7" s="76"/>
      <c r="D7" s="76" t="s">
        <v>6</v>
      </c>
      <c r="E7" s="76" t="s">
        <v>7</v>
      </c>
      <c r="F7" s="76"/>
      <c r="G7" s="76"/>
      <c r="H7" s="76"/>
      <c r="I7" s="76"/>
      <c r="J7" s="76"/>
      <c r="K7" s="78" t="s">
        <v>8</v>
      </c>
      <c r="L7" s="78" t="s">
        <v>9</v>
      </c>
      <c r="M7" s="76" t="s">
        <v>10</v>
      </c>
    </row>
    <row r="8" spans="1:13" ht="15">
      <c r="A8" s="76"/>
      <c r="B8" s="76"/>
      <c r="C8" s="76"/>
      <c r="D8" s="76"/>
      <c r="E8" s="7" t="s">
        <v>11</v>
      </c>
      <c r="F8" s="7" t="s">
        <v>12</v>
      </c>
      <c r="G8" s="7" t="s">
        <v>13</v>
      </c>
      <c r="H8" s="7" t="s">
        <v>14</v>
      </c>
      <c r="I8" s="7" t="s">
        <v>15</v>
      </c>
      <c r="J8" s="7" t="s">
        <v>16</v>
      </c>
      <c r="K8" s="78"/>
      <c r="L8" s="78"/>
      <c r="M8" s="76"/>
    </row>
    <row r="9" spans="1:13" ht="15">
      <c r="A9" s="8">
        <v>1</v>
      </c>
      <c r="B9" s="77">
        <v>2</v>
      </c>
      <c r="C9" s="77"/>
      <c r="D9" s="8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</row>
    <row r="10" spans="1:13" ht="15.75">
      <c r="A10" s="9">
        <v>1</v>
      </c>
      <c r="B10" s="50" t="s">
        <v>807</v>
      </c>
      <c r="C10" s="51" t="s">
        <v>143</v>
      </c>
      <c r="D10" s="11" t="s">
        <v>926</v>
      </c>
      <c r="E10" s="24">
        <v>20</v>
      </c>
      <c r="F10" s="24">
        <v>25</v>
      </c>
      <c r="G10" s="24">
        <v>20</v>
      </c>
      <c r="H10" s="24">
        <v>15</v>
      </c>
      <c r="I10" s="24"/>
      <c r="J10" s="25"/>
      <c r="K10" s="25"/>
      <c r="L10" s="25">
        <f>SUM(E10:K10)</f>
        <v>80</v>
      </c>
      <c r="M10" s="26" t="str">
        <f>IF(L10&gt;89,"Xuất sắc",IF(L10&gt;79,"Tốt",IF(L10&gt;69,"Khá",IF(L10&gt;59,"Trung Bình Khá",IF(L10&gt;49,"Trung bình",IF(L10&gt;29,"Yếu","Kém"))))))</f>
        <v>Tốt</v>
      </c>
    </row>
    <row r="11" spans="1:13" ht="15.75">
      <c r="A11" s="9">
        <v>2</v>
      </c>
      <c r="B11" s="50" t="s">
        <v>808</v>
      </c>
      <c r="C11" s="51" t="s">
        <v>143</v>
      </c>
      <c r="D11" s="11" t="s">
        <v>927</v>
      </c>
      <c r="E11" s="24">
        <v>25</v>
      </c>
      <c r="F11" s="24">
        <v>25</v>
      </c>
      <c r="G11" s="24">
        <v>15</v>
      </c>
      <c r="H11" s="24">
        <v>13</v>
      </c>
      <c r="I11" s="24"/>
      <c r="J11" s="25"/>
      <c r="K11" s="25"/>
      <c r="L11" s="25">
        <f aca="true" t="shared" si="0" ref="L11:L74">SUM(E11:K11)</f>
        <v>78</v>
      </c>
      <c r="M11" s="26" t="str">
        <f aca="true" t="shared" si="1" ref="M11:M74">IF(L11&gt;89,"Xuất sắc",IF(L11&gt;79,"Tốt",IF(L11&gt;69,"Khá",IF(L11&gt;59,"Trung Bình Khá",IF(L11&gt;49,"Trung bình",IF(L11&gt;29,"Yếu","Kém"))))))</f>
        <v>Khá</v>
      </c>
    </row>
    <row r="12" spans="1:13" ht="15.75">
      <c r="A12" s="9">
        <v>3</v>
      </c>
      <c r="B12" s="50" t="s">
        <v>354</v>
      </c>
      <c r="C12" s="51" t="s">
        <v>143</v>
      </c>
      <c r="D12" s="11" t="s">
        <v>928</v>
      </c>
      <c r="E12" s="24">
        <v>20</v>
      </c>
      <c r="F12" s="24">
        <v>25</v>
      </c>
      <c r="G12" s="24">
        <v>19</v>
      </c>
      <c r="H12" s="24">
        <v>15</v>
      </c>
      <c r="I12" s="24"/>
      <c r="J12" s="25"/>
      <c r="K12" s="25"/>
      <c r="L12" s="25">
        <f t="shared" si="0"/>
        <v>79</v>
      </c>
      <c r="M12" s="26" t="str">
        <f t="shared" si="1"/>
        <v>Khá</v>
      </c>
    </row>
    <row r="13" spans="1:13" ht="15.75">
      <c r="A13" s="9">
        <v>4</v>
      </c>
      <c r="B13" s="50" t="s">
        <v>809</v>
      </c>
      <c r="C13" s="51" t="s">
        <v>143</v>
      </c>
      <c r="D13" s="11" t="s">
        <v>929</v>
      </c>
      <c r="E13" s="24">
        <v>30</v>
      </c>
      <c r="F13" s="24">
        <v>25</v>
      </c>
      <c r="G13" s="24">
        <v>20</v>
      </c>
      <c r="H13" s="24">
        <v>15</v>
      </c>
      <c r="I13" s="24">
        <v>10</v>
      </c>
      <c r="J13" s="25"/>
      <c r="K13" s="25"/>
      <c r="L13" s="25">
        <f t="shared" si="0"/>
        <v>100</v>
      </c>
      <c r="M13" s="26" t="str">
        <f t="shared" si="1"/>
        <v>Xuất sắc</v>
      </c>
    </row>
    <row r="14" spans="1:13" ht="15.75">
      <c r="A14" s="9">
        <v>5</v>
      </c>
      <c r="B14" s="50" t="s">
        <v>810</v>
      </c>
      <c r="C14" s="51" t="s">
        <v>143</v>
      </c>
      <c r="D14" s="11" t="s">
        <v>930</v>
      </c>
      <c r="E14" s="24">
        <v>22</v>
      </c>
      <c r="F14" s="24">
        <v>25</v>
      </c>
      <c r="G14" s="24">
        <v>20</v>
      </c>
      <c r="H14" s="24">
        <v>13</v>
      </c>
      <c r="I14" s="24"/>
      <c r="J14" s="25"/>
      <c r="K14" s="25"/>
      <c r="L14" s="25">
        <f t="shared" si="0"/>
        <v>80</v>
      </c>
      <c r="M14" s="26" t="str">
        <f t="shared" si="1"/>
        <v>Tốt</v>
      </c>
    </row>
    <row r="15" spans="1:13" ht="15.75">
      <c r="A15" s="9">
        <v>6</v>
      </c>
      <c r="B15" s="50" t="s">
        <v>811</v>
      </c>
      <c r="C15" s="51" t="s">
        <v>594</v>
      </c>
      <c r="D15" s="11" t="s">
        <v>931</v>
      </c>
      <c r="E15" s="24">
        <v>22</v>
      </c>
      <c r="F15" s="24">
        <v>25</v>
      </c>
      <c r="G15" s="24">
        <v>20</v>
      </c>
      <c r="H15" s="24">
        <v>15</v>
      </c>
      <c r="I15" s="24"/>
      <c r="J15" s="25"/>
      <c r="K15" s="25"/>
      <c r="L15" s="25">
        <f t="shared" si="0"/>
        <v>82</v>
      </c>
      <c r="M15" s="26" t="str">
        <f t="shared" si="1"/>
        <v>Tốt</v>
      </c>
    </row>
    <row r="16" spans="1:13" ht="15">
      <c r="A16" s="9">
        <v>7</v>
      </c>
      <c r="B16" s="50" t="s">
        <v>54</v>
      </c>
      <c r="C16" s="51" t="s">
        <v>432</v>
      </c>
      <c r="D16" s="11" t="s">
        <v>932</v>
      </c>
      <c r="E16" s="25"/>
      <c r="F16" s="25"/>
      <c r="G16" s="25"/>
      <c r="H16" s="25"/>
      <c r="I16" s="25"/>
      <c r="J16" s="25"/>
      <c r="K16" s="25"/>
      <c r="L16" s="25">
        <f t="shared" si="0"/>
        <v>0</v>
      </c>
      <c r="M16" s="26" t="str">
        <f t="shared" si="1"/>
        <v>Kém</v>
      </c>
    </row>
    <row r="17" spans="1:13" ht="15.75">
      <c r="A17" s="9">
        <v>8</v>
      </c>
      <c r="B17" s="50" t="s">
        <v>812</v>
      </c>
      <c r="C17" s="51" t="s">
        <v>813</v>
      </c>
      <c r="D17" s="11" t="s">
        <v>933</v>
      </c>
      <c r="E17" s="24">
        <v>30</v>
      </c>
      <c r="F17" s="24">
        <v>25</v>
      </c>
      <c r="G17" s="24">
        <v>20</v>
      </c>
      <c r="H17" s="27">
        <v>7</v>
      </c>
      <c r="I17" s="24">
        <v>8</v>
      </c>
      <c r="J17" s="25"/>
      <c r="K17" s="25"/>
      <c r="L17" s="25">
        <f t="shared" si="0"/>
        <v>90</v>
      </c>
      <c r="M17" s="26" t="str">
        <f t="shared" si="1"/>
        <v>Xuất sắc</v>
      </c>
    </row>
    <row r="18" spans="1:13" ht="15.75">
      <c r="A18" s="9">
        <v>9</v>
      </c>
      <c r="B18" s="50" t="s">
        <v>814</v>
      </c>
      <c r="C18" s="51" t="s">
        <v>148</v>
      </c>
      <c r="D18" s="11" t="s">
        <v>934</v>
      </c>
      <c r="E18" s="24">
        <v>20</v>
      </c>
      <c r="F18" s="24">
        <v>25</v>
      </c>
      <c r="G18" s="24">
        <v>18</v>
      </c>
      <c r="H18" s="24">
        <v>15</v>
      </c>
      <c r="I18" s="24"/>
      <c r="J18" s="25"/>
      <c r="K18" s="25"/>
      <c r="L18" s="25">
        <f t="shared" si="0"/>
        <v>78</v>
      </c>
      <c r="M18" s="26" t="str">
        <f t="shared" si="1"/>
        <v>Khá</v>
      </c>
    </row>
    <row r="19" spans="1:13" ht="15.75">
      <c r="A19" s="9">
        <v>10</v>
      </c>
      <c r="B19" s="50" t="s">
        <v>815</v>
      </c>
      <c r="C19" s="51" t="s">
        <v>148</v>
      </c>
      <c r="D19" s="11" t="s">
        <v>935</v>
      </c>
      <c r="E19" s="24">
        <v>28</v>
      </c>
      <c r="F19" s="24">
        <v>25</v>
      </c>
      <c r="G19" s="24">
        <v>17</v>
      </c>
      <c r="H19" s="24">
        <v>10</v>
      </c>
      <c r="I19" s="24">
        <v>10</v>
      </c>
      <c r="J19" s="25"/>
      <c r="K19" s="25"/>
      <c r="L19" s="25">
        <f t="shared" si="0"/>
        <v>90</v>
      </c>
      <c r="M19" s="26" t="str">
        <f t="shared" si="1"/>
        <v>Xuất sắc</v>
      </c>
    </row>
    <row r="20" spans="1:13" ht="15.75">
      <c r="A20" s="9">
        <v>11</v>
      </c>
      <c r="B20" s="50" t="s">
        <v>816</v>
      </c>
      <c r="C20" s="51" t="s">
        <v>817</v>
      </c>
      <c r="D20" s="11" t="s">
        <v>936</v>
      </c>
      <c r="E20" s="24">
        <v>30</v>
      </c>
      <c r="F20" s="24">
        <v>25</v>
      </c>
      <c r="G20" s="24">
        <v>20</v>
      </c>
      <c r="H20" s="24"/>
      <c r="I20" s="24"/>
      <c r="J20" s="25"/>
      <c r="K20" s="25"/>
      <c r="L20" s="25">
        <f t="shared" si="0"/>
        <v>75</v>
      </c>
      <c r="M20" s="26" t="str">
        <f t="shared" si="1"/>
        <v>Khá</v>
      </c>
    </row>
    <row r="21" spans="1:13" ht="15.75">
      <c r="A21" s="9">
        <v>12</v>
      </c>
      <c r="B21" s="50" t="s">
        <v>818</v>
      </c>
      <c r="C21" s="51" t="s">
        <v>151</v>
      </c>
      <c r="D21" s="11" t="s">
        <v>937</v>
      </c>
      <c r="E21" s="24">
        <v>30</v>
      </c>
      <c r="F21" s="24">
        <v>25</v>
      </c>
      <c r="G21" s="24">
        <v>20</v>
      </c>
      <c r="H21" s="24">
        <v>7</v>
      </c>
      <c r="I21" s="24">
        <v>8</v>
      </c>
      <c r="J21" s="25"/>
      <c r="K21" s="25"/>
      <c r="L21" s="25">
        <f t="shared" si="0"/>
        <v>90</v>
      </c>
      <c r="M21" s="26" t="str">
        <f t="shared" si="1"/>
        <v>Xuất sắc</v>
      </c>
    </row>
    <row r="22" spans="1:13" ht="15.75">
      <c r="A22" s="9">
        <v>13</v>
      </c>
      <c r="B22" s="50" t="s">
        <v>667</v>
      </c>
      <c r="C22" s="51" t="s">
        <v>151</v>
      </c>
      <c r="D22" s="11" t="s">
        <v>938</v>
      </c>
      <c r="E22" s="24">
        <v>24</v>
      </c>
      <c r="F22" s="24">
        <v>25</v>
      </c>
      <c r="G22" s="24">
        <v>18</v>
      </c>
      <c r="H22" s="24">
        <v>15</v>
      </c>
      <c r="I22" s="24"/>
      <c r="J22" s="25"/>
      <c r="K22" s="25"/>
      <c r="L22" s="25">
        <f t="shared" si="0"/>
        <v>82</v>
      </c>
      <c r="M22" s="26" t="str">
        <f t="shared" si="1"/>
        <v>Tốt</v>
      </c>
    </row>
    <row r="23" spans="1:13" ht="15.75">
      <c r="A23" s="9">
        <v>14</v>
      </c>
      <c r="B23" s="50" t="s">
        <v>819</v>
      </c>
      <c r="C23" s="51" t="s">
        <v>151</v>
      </c>
      <c r="D23" s="11" t="s">
        <v>939</v>
      </c>
      <c r="E23" s="24">
        <v>24</v>
      </c>
      <c r="F23" s="24">
        <v>20</v>
      </c>
      <c r="G23" s="24">
        <v>17</v>
      </c>
      <c r="H23" s="24">
        <v>20</v>
      </c>
      <c r="I23" s="24"/>
      <c r="J23" s="25"/>
      <c r="K23" s="25"/>
      <c r="L23" s="25">
        <f t="shared" si="0"/>
        <v>81</v>
      </c>
      <c r="M23" s="26" t="str">
        <f t="shared" si="1"/>
        <v>Tốt</v>
      </c>
    </row>
    <row r="24" spans="1:13" ht="15.75">
      <c r="A24" s="9">
        <v>15</v>
      </c>
      <c r="B24" s="50" t="s">
        <v>54</v>
      </c>
      <c r="C24" s="51" t="s">
        <v>433</v>
      </c>
      <c r="D24" s="11" t="s">
        <v>940</v>
      </c>
      <c r="E24" s="24">
        <v>25</v>
      </c>
      <c r="F24" s="24">
        <v>25</v>
      </c>
      <c r="G24" s="24">
        <v>20</v>
      </c>
      <c r="H24" s="24">
        <v>13</v>
      </c>
      <c r="I24" s="24"/>
      <c r="J24" s="25"/>
      <c r="K24" s="25"/>
      <c r="L24" s="25">
        <f t="shared" si="0"/>
        <v>83</v>
      </c>
      <c r="M24" s="26" t="str">
        <f t="shared" si="1"/>
        <v>Tốt</v>
      </c>
    </row>
    <row r="25" spans="1:13" ht="15.75">
      <c r="A25" s="9">
        <v>16</v>
      </c>
      <c r="B25" s="50" t="s">
        <v>57</v>
      </c>
      <c r="C25" s="51" t="s">
        <v>603</v>
      </c>
      <c r="D25" s="11" t="s">
        <v>941</v>
      </c>
      <c r="E25" s="24">
        <v>20</v>
      </c>
      <c r="F25" s="24">
        <v>25</v>
      </c>
      <c r="G25" s="24">
        <v>20</v>
      </c>
      <c r="H25" s="24">
        <v>15</v>
      </c>
      <c r="I25" s="24"/>
      <c r="J25" s="25"/>
      <c r="K25" s="25"/>
      <c r="L25" s="25">
        <f t="shared" si="0"/>
        <v>80</v>
      </c>
      <c r="M25" s="26" t="str">
        <f t="shared" si="1"/>
        <v>Tốt</v>
      </c>
    </row>
    <row r="26" spans="1:13" ht="15.75">
      <c r="A26" s="9">
        <v>17</v>
      </c>
      <c r="B26" s="50" t="s">
        <v>820</v>
      </c>
      <c r="C26" s="51" t="s">
        <v>821</v>
      </c>
      <c r="D26" s="11" t="s">
        <v>942</v>
      </c>
      <c r="E26" s="24">
        <v>25</v>
      </c>
      <c r="F26" s="24">
        <v>25</v>
      </c>
      <c r="G26" s="24">
        <v>20</v>
      </c>
      <c r="H26" s="24">
        <v>10</v>
      </c>
      <c r="I26" s="24"/>
      <c r="J26" s="25"/>
      <c r="K26" s="25"/>
      <c r="L26" s="25">
        <f t="shared" si="0"/>
        <v>80</v>
      </c>
      <c r="M26" s="26" t="str">
        <f t="shared" si="1"/>
        <v>Tốt</v>
      </c>
    </row>
    <row r="27" spans="1:13" ht="15.75">
      <c r="A27" s="9">
        <v>18</v>
      </c>
      <c r="B27" s="50" t="s">
        <v>822</v>
      </c>
      <c r="C27" s="51" t="s">
        <v>434</v>
      </c>
      <c r="D27" s="11" t="s">
        <v>943</v>
      </c>
      <c r="E27" s="24">
        <v>19</v>
      </c>
      <c r="F27" s="24">
        <v>20</v>
      </c>
      <c r="G27" s="24">
        <v>16</v>
      </c>
      <c r="H27" s="24">
        <v>15</v>
      </c>
      <c r="I27" s="24"/>
      <c r="J27" s="25"/>
      <c r="K27" s="25"/>
      <c r="L27" s="25">
        <f t="shared" si="0"/>
        <v>70</v>
      </c>
      <c r="M27" s="26" t="str">
        <f t="shared" si="1"/>
        <v>Khá</v>
      </c>
    </row>
    <row r="28" spans="1:13" ht="15.75">
      <c r="A28" s="9">
        <v>19</v>
      </c>
      <c r="B28" s="50" t="s">
        <v>823</v>
      </c>
      <c r="C28" s="51" t="s">
        <v>824</v>
      </c>
      <c r="D28" s="11" t="s">
        <v>944</v>
      </c>
      <c r="E28" s="24">
        <v>25</v>
      </c>
      <c r="F28" s="24">
        <v>25</v>
      </c>
      <c r="G28" s="24">
        <v>20</v>
      </c>
      <c r="H28" s="24">
        <v>15</v>
      </c>
      <c r="I28" s="24"/>
      <c r="J28" s="25"/>
      <c r="K28" s="25"/>
      <c r="L28" s="25">
        <f t="shared" si="0"/>
        <v>85</v>
      </c>
      <c r="M28" s="26" t="str">
        <f t="shared" si="1"/>
        <v>Tốt</v>
      </c>
    </row>
    <row r="29" spans="1:13" ht="15.75">
      <c r="A29" s="9">
        <v>20</v>
      </c>
      <c r="B29" s="50" t="s">
        <v>825</v>
      </c>
      <c r="C29" s="51" t="s">
        <v>824</v>
      </c>
      <c r="D29" s="11" t="s">
        <v>945</v>
      </c>
      <c r="E29" s="24">
        <v>21</v>
      </c>
      <c r="F29" s="24">
        <v>17</v>
      </c>
      <c r="G29" s="24">
        <v>17</v>
      </c>
      <c r="H29" s="24">
        <v>15</v>
      </c>
      <c r="I29" s="24"/>
      <c r="J29" s="25"/>
      <c r="K29" s="25"/>
      <c r="L29" s="25">
        <f t="shared" si="0"/>
        <v>70</v>
      </c>
      <c r="M29" s="26" t="str">
        <f t="shared" si="1"/>
        <v>Khá</v>
      </c>
    </row>
    <row r="30" spans="1:13" ht="15.75">
      <c r="A30" s="9">
        <v>21</v>
      </c>
      <c r="B30" s="50" t="s">
        <v>826</v>
      </c>
      <c r="C30" s="51" t="s">
        <v>824</v>
      </c>
      <c r="D30" s="11" t="s">
        <v>946</v>
      </c>
      <c r="E30" s="24">
        <v>25</v>
      </c>
      <c r="F30" s="24">
        <v>25</v>
      </c>
      <c r="G30" s="24">
        <v>15</v>
      </c>
      <c r="H30" s="24">
        <v>15</v>
      </c>
      <c r="I30" s="24"/>
      <c r="J30" s="25"/>
      <c r="K30" s="25"/>
      <c r="L30" s="25">
        <f t="shared" si="0"/>
        <v>80</v>
      </c>
      <c r="M30" s="26" t="str">
        <f t="shared" si="1"/>
        <v>Tốt</v>
      </c>
    </row>
    <row r="31" spans="1:13" ht="15.75">
      <c r="A31" s="9">
        <v>22</v>
      </c>
      <c r="B31" s="50" t="s">
        <v>827</v>
      </c>
      <c r="C31" s="51" t="s">
        <v>156</v>
      </c>
      <c r="D31" s="11" t="s">
        <v>947</v>
      </c>
      <c r="E31" s="24">
        <v>24</v>
      </c>
      <c r="F31" s="24">
        <v>25</v>
      </c>
      <c r="G31" s="24">
        <v>16</v>
      </c>
      <c r="H31" s="24">
        <v>15</v>
      </c>
      <c r="I31" s="24"/>
      <c r="J31" s="25"/>
      <c r="K31" s="25"/>
      <c r="L31" s="25">
        <f t="shared" si="0"/>
        <v>80</v>
      </c>
      <c r="M31" s="26" t="str">
        <f t="shared" si="1"/>
        <v>Tốt</v>
      </c>
    </row>
    <row r="32" spans="1:13" ht="15.75">
      <c r="A32" s="9">
        <v>23</v>
      </c>
      <c r="B32" s="50" t="s">
        <v>56</v>
      </c>
      <c r="C32" s="51" t="s">
        <v>157</v>
      </c>
      <c r="D32" s="11" t="s">
        <v>948</v>
      </c>
      <c r="E32" s="24">
        <v>30</v>
      </c>
      <c r="F32" s="24">
        <v>25</v>
      </c>
      <c r="G32" s="24">
        <v>20</v>
      </c>
      <c r="H32" s="24">
        <v>10</v>
      </c>
      <c r="I32" s="24">
        <v>5</v>
      </c>
      <c r="J32" s="25"/>
      <c r="K32" s="25"/>
      <c r="L32" s="25">
        <f t="shared" si="0"/>
        <v>90</v>
      </c>
      <c r="M32" s="26" t="str">
        <f t="shared" si="1"/>
        <v>Xuất sắc</v>
      </c>
    </row>
    <row r="33" spans="1:13" ht="15.75">
      <c r="A33" s="9">
        <v>24</v>
      </c>
      <c r="B33" s="50" t="s">
        <v>828</v>
      </c>
      <c r="C33" s="51" t="s">
        <v>157</v>
      </c>
      <c r="D33" s="11" t="s">
        <v>949</v>
      </c>
      <c r="E33" s="24">
        <v>20</v>
      </c>
      <c r="F33" s="24">
        <v>25</v>
      </c>
      <c r="G33" s="24">
        <v>19</v>
      </c>
      <c r="H33" s="24">
        <v>15</v>
      </c>
      <c r="I33" s="24"/>
      <c r="J33" s="25"/>
      <c r="K33" s="25"/>
      <c r="L33" s="25">
        <f t="shared" si="0"/>
        <v>79</v>
      </c>
      <c r="M33" s="26" t="str">
        <f t="shared" si="1"/>
        <v>Khá</v>
      </c>
    </row>
    <row r="34" spans="1:13" ht="15.75">
      <c r="A34" s="9">
        <v>25</v>
      </c>
      <c r="B34" s="50" t="s">
        <v>829</v>
      </c>
      <c r="C34" s="51" t="s">
        <v>830</v>
      </c>
      <c r="D34" s="11" t="s">
        <v>950</v>
      </c>
      <c r="E34" s="24">
        <v>20</v>
      </c>
      <c r="F34" s="24">
        <v>25</v>
      </c>
      <c r="G34" s="24">
        <v>20</v>
      </c>
      <c r="H34" s="24">
        <v>15</v>
      </c>
      <c r="I34" s="24"/>
      <c r="J34" s="25"/>
      <c r="K34" s="25"/>
      <c r="L34" s="25">
        <f t="shared" si="0"/>
        <v>80</v>
      </c>
      <c r="M34" s="26" t="str">
        <f t="shared" si="1"/>
        <v>Tốt</v>
      </c>
    </row>
    <row r="35" spans="1:13" ht="15">
      <c r="A35" s="9">
        <v>26</v>
      </c>
      <c r="B35" s="50" t="s">
        <v>831</v>
      </c>
      <c r="C35" s="51" t="s">
        <v>830</v>
      </c>
      <c r="D35" s="11" t="s">
        <v>951</v>
      </c>
      <c r="E35" s="25"/>
      <c r="F35" s="25"/>
      <c r="G35" s="25"/>
      <c r="H35" s="25"/>
      <c r="I35" s="25"/>
      <c r="J35" s="25"/>
      <c r="K35" s="25"/>
      <c r="L35" s="25">
        <f t="shared" si="0"/>
        <v>0</v>
      </c>
      <c r="M35" s="26" t="str">
        <f t="shared" si="1"/>
        <v>Kém</v>
      </c>
    </row>
    <row r="36" spans="1:13" ht="15.75">
      <c r="A36" s="9">
        <v>27</v>
      </c>
      <c r="B36" s="50" t="s">
        <v>832</v>
      </c>
      <c r="C36" s="51" t="s">
        <v>833</v>
      </c>
      <c r="D36" s="11" t="s">
        <v>952</v>
      </c>
      <c r="E36" s="24">
        <v>25</v>
      </c>
      <c r="F36" s="24">
        <v>25</v>
      </c>
      <c r="G36" s="24">
        <v>20</v>
      </c>
      <c r="H36" s="24">
        <v>15</v>
      </c>
      <c r="I36" s="25"/>
      <c r="J36" s="25"/>
      <c r="K36" s="25"/>
      <c r="L36" s="25">
        <f t="shared" si="0"/>
        <v>85</v>
      </c>
      <c r="M36" s="26" t="str">
        <f t="shared" si="1"/>
        <v>Tốt</v>
      </c>
    </row>
    <row r="37" spans="1:13" ht="15.75">
      <c r="A37" s="9">
        <v>28</v>
      </c>
      <c r="B37" s="50" t="s">
        <v>834</v>
      </c>
      <c r="C37" s="51" t="s">
        <v>159</v>
      </c>
      <c r="D37" s="11" t="s">
        <v>953</v>
      </c>
      <c r="E37" s="24">
        <v>24</v>
      </c>
      <c r="F37" s="24">
        <v>25</v>
      </c>
      <c r="G37" s="24">
        <v>20</v>
      </c>
      <c r="H37" s="24">
        <v>10</v>
      </c>
      <c r="I37" s="25"/>
      <c r="J37" s="25"/>
      <c r="K37" s="25"/>
      <c r="L37" s="25">
        <f t="shared" si="0"/>
        <v>79</v>
      </c>
      <c r="M37" s="26" t="str">
        <f t="shared" si="1"/>
        <v>Khá</v>
      </c>
    </row>
    <row r="38" spans="1:13" ht="15.75">
      <c r="A38" s="9">
        <v>29</v>
      </c>
      <c r="B38" s="50" t="s">
        <v>835</v>
      </c>
      <c r="C38" s="51" t="s">
        <v>160</v>
      </c>
      <c r="D38" s="11" t="s">
        <v>954</v>
      </c>
      <c r="E38" s="24">
        <v>30</v>
      </c>
      <c r="F38" s="24">
        <v>25</v>
      </c>
      <c r="G38" s="24">
        <v>20</v>
      </c>
      <c r="H38" s="24">
        <v>14</v>
      </c>
      <c r="I38" s="25"/>
      <c r="J38" s="25"/>
      <c r="K38" s="25"/>
      <c r="L38" s="25">
        <f t="shared" si="0"/>
        <v>89</v>
      </c>
      <c r="M38" s="26" t="str">
        <f t="shared" si="1"/>
        <v>Tốt</v>
      </c>
    </row>
    <row r="39" spans="1:13" ht="15.75">
      <c r="A39" s="9">
        <v>30</v>
      </c>
      <c r="B39" s="50" t="s">
        <v>353</v>
      </c>
      <c r="C39" s="51" t="s">
        <v>162</v>
      </c>
      <c r="D39" s="11" t="s">
        <v>955</v>
      </c>
      <c r="E39" s="24">
        <v>25</v>
      </c>
      <c r="F39" s="24">
        <v>25</v>
      </c>
      <c r="G39" s="24">
        <v>15</v>
      </c>
      <c r="H39" s="24">
        <v>15</v>
      </c>
      <c r="I39" s="25"/>
      <c r="J39" s="25"/>
      <c r="K39" s="25"/>
      <c r="L39" s="25">
        <f t="shared" si="0"/>
        <v>80</v>
      </c>
      <c r="M39" s="26" t="str">
        <f t="shared" si="1"/>
        <v>Tốt</v>
      </c>
    </row>
    <row r="40" spans="1:13" ht="15.75">
      <c r="A40" s="9">
        <v>31</v>
      </c>
      <c r="B40" s="50" t="s">
        <v>836</v>
      </c>
      <c r="C40" s="51" t="s">
        <v>162</v>
      </c>
      <c r="D40" s="11" t="s">
        <v>956</v>
      </c>
      <c r="E40" s="24">
        <v>20</v>
      </c>
      <c r="F40" s="24">
        <v>25</v>
      </c>
      <c r="G40" s="24">
        <v>20</v>
      </c>
      <c r="H40" s="24">
        <v>15</v>
      </c>
      <c r="I40" s="25"/>
      <c r="J40" s="25"/>
      <c r="K40" s="25"/>
      <c r="L40" s="25">
        <f t="shared" si="0"/>
        <v>80</v>
      </c>
      <c r="M40" s="26" t="str">
        <f t="shared" si="1"/>
        <v>Tốt</v>
      </c>
    </row>
    <row r="41" spans="1:13" ht="15.75">
      <c r="A41" s="9">
        <v>32</v>
      </c>
      <c r="B41" s="50" t="s">
        <v>47</v>
      </c>
      <c r="C41" s="51" t="s">
        <v>162</v>
      </c>
      <c r="D41" s="11" t="s">
        <v>957</v>
      </c>
      <c r="E41" s="24">
        <v>30</v>
      </c>
      <c r="F41" s="24">
        <v>25</v>
      </c>
      <c r="G41" s="24">
        <v>10</v>
      </c>
      <c r="H41" s="24">
        <v>15</v>
      </c>
      <c r="I41" s="25"/>
      <c r="J41" s="25"/>
      <c r="K41" s="25"/>
      <c r="L41" s="25">
        <f t="shared" si="0"/>
        <v>80</v>
      </c>
      <c r="M41" s="26" t="str">
        <f t="shared" si="1"/>
        <v>Tốt</v>
      </c>
    </row>
    <row r="42" spans="1:13" ht="15.75">
      <c r="A42" s="9">
        <v>33</v>
      </c>
      <c r="B42" s="50" t="s">
        <v>837</v>
      </c>
      <c r="C42" s="51" t="s">
        <v>838</v>
      </c>
      <c r="D42" s="11" t="s">
        <v>958</v>
      </c>
      <c r="E42" s="24">
        <v>30</v>
      </c>
      <c r="F42" s="24">
        <v>25</v>
      </c>
      <c r="G42" s="24">
        <v>20</v>
      </c>
      <c r="H42" s="24">
        <v>15</v>
      </c>
      <c r="I42" s="25">
        <v>10</v>
      </c>
      <c r="J42" s="25"/>
      <c r="K42" s="25"/>
      <c r="L42" s="25">
        <f t="shared" si="0"/>
        <v>100</v>
      </c>
      <c r="M42" s="26" t="str">
        <f t="shared" si="1"/>
        <v>Xuất sắc</v>
      </c>
    </row>
    <row r="43" spans="1:13" ht="15.75">
      <c r="A43" s="9">
        <v>34</v>
      </c>
      <c r="B43" s="50" t="s">
        <v>839</v>
      </c>
      <c r="C43" s="51" t="s">
        <v>163</v>
      </c>
      <c r="D43" s="11" t="s">
        <v>959</v>
      </c>
      <c r="E43" s="24">
        <v>30</v>
      </c>
      <c r="F43" s="24">
        <v>25</v>
      </c>
      <c r="G43" s="24">
        <v>20</v>
      </c>
      <c r="H43" s="24">
        <v>8</v>
      </c>
      <c r="I43" s="25"/>
      <c r="J43" s="25"/>
      <c r="K43" s="25"/>
      <c r="L43" s="25">
        <f t="shared" si="0"/>
        <v>83</v>
      </c>
      <c r="M43" s="26" t="str">
        <f t="shared" si="1"/>
        <v>Tốt</v>
      </c>
    </row>
    <row r="44" spans="1:13" ht="15.75">
      <c r="A44" s="9">
        <v>35</v>
      </c>
      <c r="B44" s="50" t="s">
        <v>840</v>
      </c>
      <c r="C44" s="51" t="s">
        <v>841</v>
      </c>
      <c r="D44" s="11" t="s">
        <v>960</v>
      </c>
      <c r="E44" s="24">
        <v>20</v>
      </c>
      <c r="F44" s="24">
        <v>25</v>
      </c>
      <c r="G44" s="24">
        <v>20</v>
      </c>
      <c r="H44" s="24">
        <v>15</v>
      </c>
      <c r="I44" s="25"/>
      <c r="J44" s="25"/>
      <c r="K44" s="25"/>
      <c r="L44" s="25">
        <f t="shared" si="0"/>
        <v>80</v>
      </c>
      <c r="M44" s="26" t="str">
        <f t="shared" si="1"/>
        <v>Tốt</v>
      </c>
    </row>
    <row r="45" spans="1:13" ht="15.75">
      <c r="A45" s="9">
        <v>36</v>
      </c>
      <c r="B45" s="50" t="s">
        <v>842</v>
      </c>
      <c r="C45" s="51" t="s">
        <v>166</v>
      </c>
      <c r="D45" s="11" t="s">
        <v>961</v>
      </c>
      <c r="E45" s="24">
        <v>25</v>
      </c>
      <c r="F45" s="24">
        <v>25</v>
      </c>
      <c r="G45" s="24">
        <v>20</v>
      </c>
      <c r="H45" s="24">
        <v>15</v>
      </c>
      <c r="I45" s="25"/>
      <c r="J45" s="25"/>
      <c r="K45" s="25"/>
      <c r="L45" s="25">
        <f t="shared" si="0"/>
        <v>85</v>
      </c>
      <c r="M45" s="26" t="str">
        <f t="shared" si="1"/>
        <v>Tốt</v>
      </c>
    </row>
    <row r="46" spans="1:13" ht="15">
      <c r="A46" s="9">
        <v>37</v>
      </c>
      <c r="B46" s="50" t="s">
        <v>843</v>
      </c>
      <c r="C46" s="51" t="s">
        <v>844</v>
      </c>
      <c r="D46" s="11" t="s">
        <v>962</v>
      </c>
      <c r="E46" s="25"/>
      <c r="F46" s="25"/>
      <c r="G46" s="25"/>
      <c r="H46" s="25"/>
      <c r="I46" s="25"/>
      <c r="J46" s="25"/>
      <c r="K46" s="25"/>
      <c r="L46" s="25">
        <f t="shared" si="0"/>
        <v>0</v>
      </c>
      <c r="M46" s="26" t="str">
        <f t="shared" si="1"/>
        <v>Kém</v>
      </c>
    </row>
    <row r="47" spans="1:13" ht="15.75">
      <c r="A47" s="9">
        <v>38</v>
      </c>
      <c r="B47" s="50" t="s">
        <v>845</v>
      </c>
      <c r="C47" s="51" t="s">
        <v>169</v>
      </c>
      <c r="D47" s="11" t="s">
        <v>963</v>
      </c>
      <c r="E47" s="24">
        <v>21</v>
      </c>
      <c r="F47" s="24">
        <v>25</v>
      </c>
      <c r="G47" s="24">
        <v>20</v>
      </c>
      <c r="H47" s="24">
        <v>15</v>
      </c>
      <c r="I47" s="25"/>
      <c r="J47" s="25"/>
      <c r="K47" s="25"/>
      <c r="L47" s="25">
        <f t="shared" si="0"/>
        <v>81</v>
      </c>
      <c r="M47" s="26" t="str">
        <f t="shared" si="1"/>
        <v>Tốt</v>
      </c>
    </row>
    <row r="48" spans="1:13" ht="15.75">
      <c r="A48" s="9">
        <v>39</v>
      </c>
      <c r="B48" s="50" t="s">
        <v>62</v>
      </c>
      <c r="C48" s="51" t="s">
        <v>170</v>
      </c>
      <c r="D48" s="11" t="s">
        <v>964</v>
      </c>
      <c r="E48" s="24">
        <v>28</v>
      </c>
      <c r="F48" s="24">
        <v>25</v>
      </c>
      <c r="G48" s="24">
        <v>18</v>
      </c>
      <c r="H48" s="24">
        <v>15</v>
      </c>
      <c r="I48" s="25"/>
      <c r="J48" s="25"/>
      <c r="K48" s="25"/>
      <c r="L48" s="25">
        <f t="shared" si="0"/>
        <v>86</v>
      </c>
      <c r="M48" s="26" t="str">
        <f t="shared" si="1"/>
        <v>Tốt</v>
      </c>
    </row>
    <row r="49" spans="1:13" ht="15.75">
      <c r="A49" s="9">
        <v>40</v>
      </c>
      <c r="B49" s="50" t="s">
        <v>846</v>
      </c>
      <c r="C49" s="51" t="s">
        <v>172</v>
      </c>
      <c r="D49" s="11" t="s">
        <v>965</v>
      </c>
      <c r="E49" s="24">
        <v>30</v>
      </c>
      <c r="F49" s="24">
        <v>25</v>
      </c>
      <c r="G49" s="24">
        <v>18</v>
      </c>
      <c r="H49" s="24">
        <v>15</v>
      </c>
      <c r="I49" s="25"/>
      <c r="J49" s="25"/>
      <c r="K49" s="25"/>
      <c r="L49" s="25">
        <f t="shared" si="0"/>
        <v>88</v>
      </c>
      <c r="M49" s="26" t="str">
        <f t="shared" si="1"/>
        <v>Tốt</v>
      </c>
    </row>
    <row r="50" spans="1:13" ht="15.75">
      <c r="A50" s="9">
        <v>41</v>
      </c>
      <c r="B50" s="50" t="s">
        <v>847</v>
      </c>
      <c r="C50" s="51" t="s">
        <v>172</v>
      </c>
      <c r="D50" s="11" t="s">
        <v>966</v>
      </c>
      <c r="E50" s="24">
        <v>20</v>
      </c>
      <c r="F50" s="24">
        <v>25</v>
      </c>
      <c r="G50" s="24">
        <v>15</v>
      </c>
      <c r="H50" s="24">
        <v>15</v>
      </c>
      <c r="I50" s="25"/>
      <c r="J50" s="25"/>
      <c r="K50" s="25"/>
      <c r="L50" s="25">
        <f t="shared" si="0"/>
        <v>75</v>
      </c>
      <c r="M50" s="26" t="str">
        <f t="shared" si="1"/>
        <v>Khá</v>
      </c>
    </row>
    <row r="51" spans="1:13" ht="15.75">
      <c r="A51" s="9">
        <v>42</v>
      </c>
      <c r="B51" s="50" t="s">
        <v>848</v>
      </c>
      <c r="C51" s="51" t="s">
        <v>625</v>
      </c>
      <c r="D51" s="11" t="s">
        <v>967</v>
      </c>
      <c r="E51" s="24">
        <v>30</v>
      </c>
      <c r="F51" s="24">
        <v>25</v>
      </c>
      <c r="G51" s="24">
        <v>15</v>
      </c>
      <c r="H51" s="24">
        <v>15</v>
      </c>
      <c r="I51" s="25"/>
      <c r="J51" s="25"/>
      <c r="K51" s="25"/>
      <c r="L51" s="25">
        <f t="shared" si="0"/>
        <v>85</v>
      </c>
      <c r="M51" s="26" t="str">
        <f t="shared" si="1"/>
        <v>Tốt</v>
      </c>
    </row>
    <row r="52" spans="1:13" ht="15.75">
      <c r="A52" s="9">
        <v>43</v>
      </c>
      <c r="B52" s="50" t="s">
        <v>849</v>
      </c>
      <c r="C52" s="51" t="s">
        <v>173</v>
      </c>
      <c r="D52" s="11" t="s">
        <v>968</v>
      </c>
      <c r="E52" s="24">
        <v>20</v>
      </c>
      <c r="F52" s="24">
        <v>25</v>
      </c>
      <c r="G52" s="24">
        <v>18</v>
      </c>
      <c r="H52" s="24">
        <v>15</v>
      </c>
      <c r="I52" s="25"/>
      <c r="J52" s="25"/>
      <c r="K52" s="25"/>
      <c r="L52" s="25">
        <f t="shared" si="0"/>
        <v>78</v>
      </c>
      <c r="M52" s="26" t="str">
        <f t="shared" si="1"/>
        <v>Khá</v>
      </c>
    </row>
    <row r="53" spans="1:13" ht="15.75">
      <c r="A53" s="9">
        <v>44</v>
      </c>
      <c r="B53" s="50" t="s">
        <v>79</v>
      </c>
      <c r="C53" s="51" t="s">
        <v>850</v>
      </c>
      <c r="D53" s="11" t="s">
        <v>969</v>
      </c>
      <c r="E53" s="24">
        <v>30</v>
      </c>
      <c r="F53" s="24">
        <v>25</v>
      </c>
      <c r="G53" s="24">
        <v>15</v>
      </c>
      <c r="H53" s="24">
        <v>11</v>
      </c>
      <c r="I53" s="25"/>
      <c r="J53" s="25"/>
      <c r="K53" s="25"/>
      <c r="L53" s="25">
        <f t="shared" si="0"/>
        <v>81</v>
      </c>
      <c r="M53" s="26" t="str">
        <f t="shared" si="1"/>
        <v>Tốt</v>
      </c>
    </row>
    <row r="54" spans="1:13" ht="15">
      <c r="A54" s="9">
        <v>45</v>
      </c>
      <c r="B54" s="50" t="s">
        <v>851</v>
      </c>
      <c r="C54" s="51" t="s">
        <v>850</v>
      </c>
      <c r="D54" s="11" t="s">
        <v>970</v>
      </c>
      <c r="E54" s="25"/>
      <c r="F54" s="25"/>
      <c r="G54" s="25"/>
      <c r="H54" s="25"/>
      <c r="I54" s="25"/>
      <c r="J54" s="25"/>
      <c r="K54" s="25"/>
      <c r="L54" s="25">
        <f t="shared" si="0"/>
        <v>0</v>
      </c>
      <c r="M54" s="26" t="str">
        <f t="shared" si="1"/>
        <v>Kém</v>
      </c>
    </row>
    <row r="55" spans="1:13" ht="15.75">
      <c r="A55" s="9">
        <v>46</v>
      </c>
      <c r="B55" s="50" t="s">
        <v>852</v>
      </c>
      <c r="C55" s="51" t="s">
        <v>444</v>
      </c>
      <c r="D55" s="11" t="s">
        <v>971</v>
      </c>
      <c r="E55" s="24">
        <v>20</v>
      </c>
      <c r="F55" s="24">
        <v>25</v>
      </c>
      <c r="G55" s="24">
        <v>18</v>
      </c>
      <c r="H55" s="24">
        <v>10</v>
      </c>
      <c r="I55" s="25"/>
      <c r="J55" s="25"/>
      <c r="K55" s="25"/>
      <c r="L55" s="25">
        <f t="shared" si="0"/>
        <v>73</v>
      </c>
      <c r="M55" s="26" t="str">
        <f t="shared" si="1"/>
        <v>Khá</v>
      </c>
    </row>
    <row r="56" spans="1:13" ht="15.75">
      <c r="A56" s="9">
        <v>47</v>
      </c>
      <c r="B56" s="50" t="s">
        <v>31</v>
      </c>
      <c r="C56" s="51" t="s">
        <v>444</v>
      </c>
      <c r="D56" s="11" t="s">
        <v>972</v>
      </c>
      <c r="E56" s="24">
        <v>20</v>
      </c>
      <c r="F56" s="24">
        <v>25</v>
      </c>
      <c r="G56" s="24">
        <v>15</v>
      </c>
      <c r="H56" s="24">
        <v>15</v>
      </c>
      <c r="I56" s="25"/>
      <c r="J56" s="25"/>
      <c r="K56" s="25"/>
      <c r="L56" s="25">
        <f t="shared" si="0"/>
        <v>75</v>
      </c>
      <c r="M56" s="26" t="str">
        <f t="shared" si="1"/>
        <v>Khá</v>
      </c>
    </row>
    <row r="57" spans="1:13" ht="15.75">
      <c r="A57" s="9">
        <v>48</v>
      </c>
      <c r="B57" s="50" t="s">
        <v>853</v>
      </c>
      <c r="C57" s="51" t="s">
        <v>176</v>
      </c>
      <c r="D57" s="11" t="s">
        <v>973</v>
      </c>
      <c r="E57" s="24">
        <v>20</v>
      </c>
      <c r="F57" s="24">
        <v>25</v>
      </c>
      <c r="G57" s="24">
        <v>19</v>
      </c>
      <c r="H57" s="24">
        <v>15</v>
      </c>
      <c r="I57" s="25"/>
      <c r="J57" s="25"/>
      <c r="K57" s="25"/>
      <c r="L57" s="25">
        <f t="shared" si="0"/>
        <v>79</v>
      </c>
      <c r="M57" s="26" t="str">
        <f t="shared" si="1"/>
        <v>Khá</v>
      </c>
    </row>
    <row r="58" spans="1:13" ht="15.75">
      <c r="A58" s="9">
        <v>49</v>
      </c>
      <c r="B58" s="50" t="s">
        <v>854</v>
      </c>
      <c r="C58" s="51" t="s">
        <v>176</v>
      </c>
      <c r="D58" s="11" t="s">
        <v>974</v>
      </c>
      <c r="E58" s="24">
        <v>30</v>
      </c>
      <c r="F58" s="24">
        <v>25</v>
      </c>
      <c r="G58" s="24">
        <v>15</v>
      </c>
      <c r="H58" s="24">
        <v>15</v>
      </c>
      <c r="I58" s="25"/>
      <c r="J58" s="25"/>
      <c r="K58" s="25"/>
      <c r="L58" s="25">
        <f t="shared" si="0"/>
        <v>85</v>
      </c>
      <c r="M58" s="26" t="str">
        <f t="shared" si="1"/>
        <v>Tốt</v>
      </c>
    </row>
    <row r="59" spans="1:13" ht="15.75">
      <c r="A59" s="9">
        <v>50</v>
      </c>
      <c r="B59" s="50" t="s">
        <v>855</v>
      </c>
      <c r="C59" s="51" t="s">
        <v>176</v>
      </c>
      <c r="D59" s="11" t="s">
        <v>975</v>
      </c>
      <c r="E59" s="24">
        <v>25</v>
      </c>
      <c r="F59" s="24">
        <v>25</v>
      </c>
      <c r="G59" s="24">
        <v>15</v>
      </c>
      <c r="H59" s="24">
        <v>15</v>
      </c>
      <c r="I59" s="25"/>
      <c r="J59" s="25"/>
      <c r="K59" s="25"/>
      <c r="L59" s="25">
        <f t="shared" si="0"/>
        <v>80</v>
      </c>
      <c r="M59" s="26" t="str">
        <f t="shared" si="1"/>
        <v>Tốt</v>
      </c>
    </row>
    <row r="60" spans="1:13" ht="15.75">
      <c r="A60" s="9">
        <v>51</v>
      </c>
      <c r="B60" s="50" t="s">
        <v>378</v>
      </c>
      <c r="C60" s="51" t="s">
        <v>176</v>
      </c>
      <c r="D60" s="11" t="s">
        <v>976</v>
      </c>
      <c r="E60" s="24">
        <v>25</v>
      </c>
      <c r="F60" s="24">
        <v>25</v>
      </c>
      <c r="G60" s="24">
        <v>20</v>
      </c>
      <c r="H60" s="24">
        <v>10</v>
      </c>
      <c r="I60" s="25"/>
      <c r="J60" s="25"/>
      <c r="K60" s="25"/>
      <c r="L60" s="25">
        <f t="shared" si="0"/>
        <v>80</v>
      </c>
      <c r="M60" s="26" t="str">
        <f t="shared" si="1"/>
        <v>Tốt</v>
      </c>
    </row>
    <row r="61" spans="1:13" ht="15.75">
      <c r="A61" s="9">
        <v>52</v>
      </c>
      <c r="B61" s="50" t="s">
        <v>636</v>
      </c>
      <c r="C61" s="51" t="s">
        <v>176</v>
      </c>
      <c r="D61" s="11" t="s">
        <v>977</v>
      </c>
      <c r="E61" s="24">
        <v>25</v>
      </c>
      <c r="F61" s="24">
        <v>25</v>
      </c>
      <c r="G61" s="24">
        <v>15</v>
      </c>
      <c r="H61" s="24">
        <v>15</v>
      </c>
      <c r="I61" s="25"/>
      <c r="J61" s="25"/>
      <c r="K61" s="25"/>
      <c r="L61" s="25">
        <f t="shared" si="0"/>
        <v>80</v>
      </c>
      <c r="M61" s="26" t="str">
        <f t="shared" si="1"/>
        <v>Tốt</v>
      </c>
    </row>
    <row r="62" spans="1:13" ht="15.75">
      <c r="A62" s="9">
        <v>53</v>
      </c>
      <c r="B62" s="50" t="s">
        <v>405</v>
      </c>
      <c r="C62" s="51" t="s">
        <v>177</v>
      </c>
      <c r="D62" s="11" t="s">
        <v>978</v>
      </c>
      <c r="E62" s="24">
        <v>24</v>
      </c>
      <c r="F62" s="24">
        <v>25</v>
      </c>
      <c r="G62" s="24">
        <v>15</v>
      </c>
      <c r="H62" s="24">
        <v>15</v>
      </c>
      <c r="I62" s="25"/>
      <c r="J62" s="25"/>
      <c r="K62" s="25"/>
      <c r="L62" s="25">
        <f t="shared" si="0"/>
        <v>79</v>
      </c>
      <c r="M62" s="26" t="str">
        <f t="shared" si="1"/>
        <v>Khá</v>
      </c>
    </row>
    <row r="63" spans="1:13" ht="15.75">
      <c r="A63" s="9">
        <v>54</v>
      </c>
      <c r="B63" s="50" t="s">
        <v>856</v>
      </c>
      <c r="C63" s="51" t="s">
        <v>447</v>
      </c>
      <c r="D63" s="11" t="s">
        <v>979</v>
      </c>
      <c r="E63" s="24">
        <v>25</v>
      </c>
      <c r="F63" s="24">
        <v>25</v>
      </c>
      <c r="G63" s="24">
        <v>15</v>
      </c>
      <c r="H63" s="24">
        <v>15</v>
      </c>
      <c r="I63" s="25"/>
      <c r="J63" s="25"/>
      <c r="K63" s="25"/>
      <c r="L63" s="25">
        <f t="shared" si="0"/>
        <v>80</v>
      </c>
      <c r="M63" s="26" t="str">
        <f t="shared" si="1"/>
        <v>Tốt</v>
      </c>
    </row>
    <row r="64" spans="1:13" ht="15">
      <c r="A64" s="9">
        <v>55</v>
      </c>
      <c r="B64" s="50" t="s">
        <v>857</v>
      </c>
      <c r="C64" s="51" t="s">
        <v>447</v>
      </c>
      <c r="D64" s="11" t="s">
        <v>980</v>
      </c>
      <c r="E64" s="25"/>
      <c r="F64" s="25"/>
      <c r="G64" s="25"/>
      <c r="H64" s="25"/>
      <c r="I64" s="25"/>
      <c r="J64" s="25"/>
      <c r="K64" s="25"/>
      <c r="L64" s="25">
        <f t="shared" si="0"/>
        <v>0</v>
      </c>
      <c r="M64" s="26" t="str">
        <f t="shared" si="1"/>
        <v>Kém</v>
      </c>
    </row>
    <row r="65" spans="1:13" ht="15.75">
      <c r="A65" s="9">
        <v>56</v>
      </c>
      <c r="B65" s="50" t="s">
        <v>858</v>
      </c>
      <c r="C65" s="51" t="s">
        <v>180</v>
      </c>
      <c r="D65" s="11" t="s">
        <v>981</v>
      </c>
      <c r="E65" s="24">
        <v>23</v>
      </c>
      <c r="F65" s="24">
        <v>25</v>
      </c>
      <c r="G65" s="24">
        <v>20</v>
      </c>
      <c r="H65" s="24">
        <v>15</v>
      </c>
      <c r="I65" s="24"/>
      <c r="J65" s="25"/>
      <c r="K65" s="25"/>
      <c r="L65" s="25">
        <f t="shared" si="0"/>
        <v>83</v>
      </c>
      <c r="M65" s="26" t="str">
        <f t="shared" si="1"/>
        <v>Tốt</v>
      </c>
    </row>
    <row r="66" spans="1:13" ht="15.75">
      <c r="A66" s="9">
        <v>57</v>
      </c>
      <c r="B66" s="50" t="s">
        <v>859</v>
      </c>
      <c r="C66" s="51" t="s">
        <v>180</v>
      </c>
      <c r="D66" s="11" t="s">
        <v>982</v>
      </c>
      <c r="E66" s="24">
        <v>20</v>
      </c>
      <c r="F66" s="24">
        <v>25</v>
      </c>
      <c r="G66" s="24">
        <v>20</v>
      </c>
      <c r="H66" s="24">
        <v>15</v>
      </c>
      <c r="I66" s="24"/>
      <c r="J66" s="25"/>
      <c r="K66" s="25"/>
      <c r="L66" s="25">
        <f t="shared" si="0"/>
        <v>80</v>
      </c>
      <c r="M66" s="26" t="str">
        <f t="shared" si="1"/>
        <v>Tốt</v>
      </c>
    </row>
    <row r="67" spans="1:13" ht="15.75">
      <c r="A67" s="9">
        <v>58</v>
      </c>
      <c r="B67" s="50" t="s">
        <v>860</v>
      </c>
      <c r="C67" s="51" t="s">
        <v>180</v>
      </c>
      <c r="D67" s="11" t="s">
        <v>983</v>
      </c>
      <c r="E67" s="24">
        <v>25</v>
      </c>
      <c r="F67" s="24">
        <v>25</v>
      </c>
      <c r="G67" s="24">
        <v>18</v>
      </c>
      <c r="H67" s="24">
        <v>15</v>
      </c>
      <c r="I67" s="24"/>
      <c r="J67" s="25"/>
      <c r="K67" s="25"/>
      <c r="L67" s="25">
        <f t="shared" si="0"/>
        <v>83</v>
      </c>
      <c r="M67" s="26" t="str">
        <f t="shared" si="1"/>
        <v>Tốt</v>
      </c>
    </row>
    <row r="68" spans="1:13" ht="15.75">
      <c r="A68" s="9">
        <v>59</v>
      </c>
      <c r="B68" s="50" t="s">
        <v>398</v>
      </c>
      <c r="C68" s="51" t="s">
        <v>182</v>
      </c>
      <c r="D68" s="11" t="s">
        <v>984</v>
      </c>
      <c r="E68" s="24">
        <v>27</v>
      </c>
      <c r="F68" s="24">
        <v>25</v>
      </c>
      <c r="G68" s="24">
        <v>20</v>
      </c>
      <c r="H68" s="24">
        <v>15</v>
      </c>
      <c r="I68" s="24">
        <v>10</v>
      </c>
      <c r="J68" s="25"/>
      <c r="K68" s="25"/>
      <c r="L68" s="25">
        <f t="shared" si="0"/>
        <v>97</v>
      </c>
      <c r="M68" s="26" t="str">
        <f t="shared" si="1"/>
        <v>Xuất sắc</v>
      </c>
    </row>
    <row r="69" spans="1:13" ht="15.75">
      <c r="A69" s="9">
        <v>60</v>
      </c>
      <c r="B69" s="50" t="s">
        <v>861</v>
      </c>
      <c r="C69" s="51" t="s">
        <v>451</v>
      </c>
      <c r="D69" s="11" t="s">
        <v>985</v>
      </c>
      <c r="E69" s="24">
        <v>20</v>
      </c>
      <c r="F69" s="24">
        <v>25</v>
      </c>
      <c r="G69" s="24">
        <v>20</v>
      </c>
      <c r="H69" s="24">
        <v>15</v>
      </c>
      <c r="I69" s="24"/>
      <c r="J69" s="25"/>
      <c r="K69" s="25"/>
      <c r="L69" s="25">
        <f t="shared" si="0"/>
        <v>80</v>
      </c>
      <c r="M69" s="26" t="str">
        <f t="shared" si="1"/>
        <v>Tốt</v>
      </c>
    </row>
    <row r="70" spans="1:13" ht="15.75">
      <c r="A70" s="9">
        <v>61</v>
      </c>
      <c r="B70" s="50" t="s">
        <v>862</v>
      </c>
      <c r="C70" s="51" t="s">
        <v>863</v>
      </c>
      <c r="D70" s="11" t="s">
        <v>986</v>
      </c>
      <c r="E70" s="24">
        <v>30</v>
      </c>
      <c r="F70" s="24">
        <v>25</v>
      </c>
      <c r="G70" s="24">
        <v>20</v>
      </c>
      <c r="H70" s="24">
        <v>15</v>
      </c>
      <c r="I70" s="24">
        <v>10</v>
      </c>
      <c r="J70" s="25"/>
      <c r="K70" s="25"/>
      <c r="L70" s="25">
        <f t="shared" si="0"/>
        <v>100</v>
      </c>
      <c r="M70" s="26" t="str">
        <f t="shared" si="1"/>
        <v>Xuất sắc</v>
      </c>
    </row>
    <row r="71" spans="1:13" ht="15.75">
      <c r="A71" s="9">
        <v>62</v>
      </c>
      <c r="B71" s="50" t="s">
        <v>354</v>
      </c>
      <c r="C71" s="51" t="s">
        <v>863</v>
      </c>
      <c r="D71" s="11" t="s">
        <v>987</v>
      </c>
      <c r="E71" s="24">
        <v>25</v>
      </c>
      <c r="F71" s="24">
        <v>25</v>
      </c>
      <c r="G71" s="24">
        <v>20</v>
      </c>
      <c r="H71" s="24">
        <v>10</v>
      </c>
      <c r="I71" s="24"/>
      <c r="J71" s="25"/>
      <c r="K71" s="25"/>
      <c r="L71" s="25">
        <f t="shared" si="0"/>
        <v>80</v>
      </c>
      <c r="M71" s="26" t="str">
        <f t="shared" si="1"/>
        <v>Tốt</v>
      </c>
    </row>
    <row r="72" spans="1:13" ht="15.75">
      <c r="A72" s="9">
        <v>63</v>
      </c>
      <c r="B72" s="50" t="s">
        <v>864</v>
      </c>
      <c r="C72" s="51" t="s">
        <v>183</v>
      </c>
      <c r="D72" s="11" t="s">
        <v>988</v>
      </c>
      <c r="E72" s="24">
        <v>26</v>
      </c>
      <c r="F72" s="24">
        <v>25</v>
      </c>
      <c r="G72" s="24">
        <v>18</v>
      </c>
      <c r="H72" s="24">
        <v>13</v>
      </c>
      <c r="I72" s="25"/>
      <c r="J72" s="25"/>
      <c r="K72" s="25"/>
      <c r="L72" s="25">
        <f t="shared" si="0"/>
        <v>82</v>
      </c>
      <c r="M72" s="26" t="str">
        <f t="shared" si="1"/>
        <v>Tốt</v>
      </c>
    </row>
    <row r="73" spans="1:13" ht="15.75">
      <c r="A73" s="9">
        <v>64</v>
      </c>
      <c r="B73" s="50" t="s">
        <v>353</v>
      </c>
      <c r="C73" s="51" t="s">
        <v>183</v>
      </c>
      <c r="D73" s="11" t="s">
        <v>989</v>
      </c>
      <c r="E73" s="24">
        <v>20</v>
      </c>
      <c r="F73" s="24">
        <v>25</v>
      </c>
      <c r="G73" s="24">
        <v>20</v>
      </c>
      <c r="H73" s="24">
        <v>15</v>
      </c>
      <c r="I73" s="25"/>
      <c r="J73" s="25"/>
      <c r="K73" s="25"/>
      <c r="L73" s="25">
        <f t="shared" si="0"/>
        <v>80</v>
      </c>
      <c r="M73" s="26" t="str">
        <f t="shared" si="1"/>
        <v>Tốt</v>
      </c>
    </row>
    <row r="74" spans="1:13" ht="15.75">
      <c r="A74" s="9">
        <v>65</v>
      </c>
      <c r="B74" s="50" t="s">
        <v>865</v>
      </c>
      <c r="C74" s="51" t="s">
        <v>183</v>
      </c>
      <c r="D74" s="11" t="s">
        <v>990</v>
      </c>
      <c r="E74" s="24">
        <v>25</v>
      </c>
      <c r="F74" s="24">
        <v>25</v>
      </c>
      <c r="G74" s="24">
        <v>15</v>
      </c>
      <c r="H74" s="24">
        <v>15</v>
      </c>
      <c r="I74" s="25"/>
      <c r="J74" s="25"/>
      <c r="K74" s="25"/>
      <c r="L74" s="25">
        <f t="shared" si="0"/>
        <v>80</v>
      </c>
      <c r="M74" s="26" t="str">
        <f t="shared" si="1"/>
        <v>Tốt</v>
      </c>
    </row>
    <row r="75" spans="1:13" ht="15">
      <c r="A75" s="9">
        <v>66</v>
      </c>
      <c r="B75" s="50" t="s">
        <v>866</v>
      </c>
      <c r="C75" s="51" t="s">
        <v>183</v>
      </c>
      <c r="D75" s="11" t="s">
        <v>991</v>
      </c>
      <c r="E75" s="25"/>
      <c r="F75" s="25"/>
      <c r="G75" s="25"/>
      <c r="H75" s="25"/>
      <c r="I75" s="25"/>
      <c r="J75" s="25"/>
      <c r="K75" s="25"/>
      <c r="L75" s="25">
        <f aca="true" t="shared" si="2" ref="L75:L138">SUM(E75:K75)</f>
        <v>0</v>
      </c>
      <c r="M75" s="26" t="str">
        <f aca="true" t="shared" si="3" ref="M75:M138">IF(L75&gt;89,"Xuất sắc",IF(L75&gt;79,"Tốt",IF(L75&gt;69,"Khá",IF(L75&gt;59,"Trung Bình Khá",IF(L75&gt;49,"Trung bình",IF(L75&gt;29,"Yếu","Kém"))))))</f>
        <v>Kém</v>
      </c>
    </row>
    <row r="76" spans="1:13" ht="15.75">
      <c r="A76" s="9">
        <v>67</v>
      </c>
      <c r="B76" s="50" t="s">
        <v>867</v>
      </c>
      <c r="C76" s="51" t="s">
        <v>184</v>
      </c>
      <c r="D76" s="11" t="s">
        <v>992</v>
      </c>
      <c r="E76" s="24">
        <v>25</v>
      </c>
      <c r="F76" s="24">
        <v>25</v>
      </c>
      <c r="G76" s="24">
        <v>20</v>
      </c>
      <c r="H76" s="24">
        <v>15</v>
      </c>
      <c r="I76" s="24"/>
      <c r="J76" s="25"/>
      <c r="K76" s="25"/>
      <c r="L76" s="25">
        <f t="shared" si="2"/>
        <v>85</v>
      </c>
      <c r="M76" s="26" t="str">
        <f t="shared" si="3"/>
        <v>Tốt</v>
      </c>
    </row>
    <row r="77" spans="1:13" ht="15.75">
      <c r="A77" s="9">
        <v>68</v>
      </c>
      <c r="B77" s="50" t="s">
        <v>868</v>
      </c>
      <c r="C77" s="51" t="s">
        <v>184</v>
      </c>
      <c r="D77" s="11" t="s">
        <v>993</v>
      </c>
      <c r="E77" s="24">
        <v>20</v>
      </c>
      <c r="F77" s="24">
        <v>25</v>
      </c>
      <c r="G77" s="24">
        <v>18</v>
      </c>
      <c r="H77" s="24">
        <v>15</v>
      </c>
      <c r="I77" s="24"/>
      <c r="J77" s="25"/>
      <c r="K77" s="25"/>
      <c r="L77" s="25">
        <f t="shared" si="2"/>
        <v>78</v>
      </c>
      <c r="M77" s="26" t="str">
        <f t="shared" si="3"/>
        <v>Khá</v>
      </c>
    </row>
    <row r="78" spans="1:13" ht="15.75">
      <c r="A78" s="9">
        <v>69</v>
      </c>
      <c r="B78" s="50" t="s">
        <v>869</v>
      </c>
      <c r="C78" s="51" t="s">
        <v>184</v>
      </c>
      <c r="D78" s="11" t="s">
        <v>994</v>
      </c>
      <c r="E78" s="24">
        <v>25</v>
      </c>
      <c r="F78" s="24">
        <v>25</v>
      </c>
      <c r="G78" s="24">
        <v>20</v>
      </c>
      <c r="H78" s="24">
        <v>11</v>
      </c>
      <c r="I78" s="24"/>
      <c r="J78" s="25"/>
      <c r="K78" s="25"/>
      <c r="L78" s="25">
        <f t="shared" si="2"/>
        <v>81</v>
      </c>
      <c r="M78" s="26" t="str">
        <f t="shared" si="3"/>
        <v>Tốt</v>
      </c>
    </row>
    <row r="79" spans="1:13" ht="15.75">
      <c r="A79" s="9">
        <v>70</v>
      </c>
      <c r="B79" s="50" t="s">
        <v>594</v>
      </c>
      <c r="C79" s="51" t="s">
        <v>870</v>
      </c>
      <c r="D79" s="11" t="s">
        <v>995</v>
      </c>
      <c r="E79" s="24">
        <v>27</v>
      </c>
      <c r="F79" s="24">
        <v>25</v>
      </c>
      <c r="G79" s="24">
        <v>18</v>
      </c>
      <c r="H79" s="24">
        <v>11</v>
      </c>
      <c r="I79" s="24"/>
      <c r="J79" s="25"/>
      <c r="K79" s="25"/>
      <c r="L79" s="25">
        <f t="shared" si="2"/>
        <v>81</v>
      </c>
      <c r="M79" s="26" t="str">
        <f t="shared" si="3"/>
        <v>Tốt</v>
      </c>
    </row>
    <row r="80" spans="1:13" ht="15.75">
      <c r="A80" s="9">
        <v>71</v>
      </c>
      <c r="B80" s="50" t="s">
        <v>871</v>
      </c>
      <c r="C80" s="51" t="s">
        <v>185</v>
      </c>
      <c r="D80" s="11" t="s">
        <v>996</v>
      </c>
      <c r="E80" s="24">
        <v>30</v>
      </c>
      <c r="F80" s="24">
        <v>25</v>
      </c>
      <c r="G80" s="24">
        <v>20</v>
      </c>
      <c r="H80" s="24">
        <v>7</v>
      </c>
      <c r="I80" s="24">
        <v>5</v>
      </c>
      <c r="J80" s="25"/>
      <c r="K80" s="25"/>
      <c r="L80" s="25">
        <f t="shared" si="2"/>
        <v>87</v>
      </c>
      <c r="M80" s="26" t="str">
        <f t="shared" si="3"/>
        <v>Tốt</v>
      </c>
    </row>
    <row r="81" spans="1:13" ht="15.75">
      <c r="A81" s="9">
        <v>72</v>
      </c>
      <c r="B81" s="50" t="s">
        <v>379</v>
      </c>
      <c r="C81" s="51" t="s">
        <v>185</v>
      </c>
      <c r="D81" s="11" t="s">
        <v>997</v>
      </c>
      <c r="E81" s="24">
        <v>22</v>
      </c>
      <c r="F81" s="24">
        <v>25</v>
      </c>
      <c r="G81" s="24">
        <v>20</v>
      </c>
      <c r="H81" s="24">
        <v>15</v>
      </c>
      <c r="I81" s="25"/>
      <c r="J81" s="25"/>
      <c r="K81" s="25"/>
      <c r="L81" s="25">
        <f t="shared" si="2"/>
        <v>82</v>
      </c>
      <c r="M81" s="26" t="str">
        <f t="shared" si="3"/>
        <v>Tốt</v>
      </c>
    </row>
    <row r="82" spans="1:13" ht="15.75">
      <c r="A82" s="9">
        <v>73</v>
      </c>
      <c r="B82" s="50" t="s">
        <v>872</v>
      </c>
      <c r="C82" s="51" t="s">
        <v>873</v>
      </c>
      <c r="D82" s="11" t="s">
        <v>998</v>
      </c>
      <c r="E82" s="24">
        <v>28</v>
      </c>
      <c r="F82" s="24">
        <v>25</v>
      </c>
      <c r="G82" s="24">
        <v>18</v>
      </c>
      <c r="H82" s="24">
        <v>8</v>
      </c>
      <c r="I82" s="25"/>
      <c r="J82" s="25"/>
      <c r="K82" s="25"/>
      <c r="L82" s="25">
        <f t="shared" si="2"/>
        <v>79</v>
      </c>
      <c r="M82" s="26" t="str">
        <f t="shared" si="3"/>
        <v>Khá</v>
      </c>
    </row>
    <row r="83" spans="1:13" ht="15.75">
      <c r="A83" s="9">
        <v>74</v>
      </c>
      <c r="B83" s="50" t="s">
        <v>874</v>
      </c>
      <c r="C83" s="51" t="s">
        <v>188</v>
      </c>
      <c r="D83" s="11" t="s">
        <v>999</v>
      </c>
      <c r="E83" s="24">
        <v>28</v>
      </c>
      <c r="F83" s="24">
        <v>25</v>
      </c>
      <c r="G83" s="24">
        <v>18</v>
      </c>
      <c r="H83" s="24">
        <v>10</v>
      </c>
      <c r="I83" s="25"/>
      <c r="J83" s="25"/>
      <c r="K83" s="25"/>
      <c r="L83" s="25">
        <f t="shared" si="2"/>
        <v>81</v>
      </c>
      <c r="M83" s="26" t="str">
        <f t="shared" si="3"/>
        <v>Tốt</v>
      </c>
    </row>
    <row r="84" spans="1:13" ht="15.75">
      <c r="A84" s="9">
        <v>75</v>
      </c>
      <c r="B84" s="50" t="s">
        <v>875</v>
      </c>
      <c r="C84" s="51" t="s">
        <v>876</v>
      </c>
      <c r="D84" s="11" t="s">
        <v>1000</v>
      </c>
      <c r="E84" s="24">
        <v>28</v>
      </c>
      <c r="F84" s="24">
        <v>25</v>
      </c>
      <c r="G84" s="24">
        <v>18</v>
      </c>
      <c r="H84" s="24">
        <v>10</v>
      </c>
      <c r="I84" s="25"/>
      <c r="J84" s="25"/>
      <c r="K84" s="25"/>
      <c r="L84" s="25">
        <f t="shared" si="2"/>
        <v>81</v>
      </c>
      <c r="M84" s="26" t="str">
        <f t="shared" si="3"/>
        <v>Tốt</v>
      </c>
    </row>
    <row r="85" spans="1:13" ht="15.75">
      <c r="A85" s="9">
        <v>76</v>
      </c>
      <c r="B85" s="50" t="s">
        <v>877</v>
      </c>
      <c r="C85" s="51" t="s">
        <v>455</v>
      </c>
      <c r="D85" s="11" t="s">
        <v>1001</v>
      </c>
      <c r="E85" s="24">
        <v>28</v>
      </c>
      <c r="F85" s="24">
        <v>25</v>
      </c>
      <c r="G85" s="24">
        <v>18</v>
      </c>
      <c r="H85" s="24">
        <v>8</v>
      </c>
      <c r="I85" s="25"/>
      <c r="J85" s="25"/>
      <c r="K85" s="25"/>
      <c r="L85" s="25">
        <f t="shared" si="2"/>
        <v>79</v>
      </c>
      <c r="M85" s="26" t="str">
        <f t="shared" si="3"/>
        <v>Khá</v>
      </c>
    </row>
    <row r="86" spans="1:13" ht="15.75">
      <c r="A86" s="9">
        <v>77</v>
      </c>
      <c r="B86" s="50" t="s">
        <v>878</v>
      </c>
      <c r="C86" s="51" t="s">
        <v>455</v>
      </c>
      <c r="D86" s="11" t="s">
        <v>1002</v>
      </c>
      <c r="E86" s="24">
        <v>30</v>
      </c>
      <c r="F86" s="24">
        <v>25</v>
      </c>
      <c r="G86" s="24">
        <v>20</v>
      </c>
      <c r="H86" s="24">
        <v>8</v>
      </c>
      <c r="I86" s="25"/>
      <c r="J86" s="25"/>
      <c r="K86" s="25"/>
      <c r="L86" s="25">
        <f t="shared" si="2"/>
        <v>83</v>
      </c>
      <c r="M86" s="26" t="str">
        <f t="shared" si="3"/>
        <v>Tốt</v>
      </c>
    </row>
    <row r="87" spans="1:13" ht="15.75">
      <c r="A87" s="9">
        <v>78</v>
      </c>
      <c r="B87" s="50" t="s">
        <v>119</v>
      </c>
      <c r="C87" s="51" t="s">
        <v>456</v>
      </c>
      <c r="D87" s="11" t="s">
        <v>1003</v>
      </c>
      <c r="E87" s="24">
        <v>25</v>
      </c>
      <c r="F87" s="24">
        <v>25</v>
      </c>
      <c r="G87" s="24">
        <v>16</v>
      </c>
      <c r="H87" s="24">
        <v>15</v>
      </c>
      <c r="I87" s="25"/>
      <c r="J87" s="25"/>
      <c r="K87" s="25"/>
      <c r="L87" s="25">
        <f t="shared" si="2"/>
        <v>81</v>
      </c>
      <c r="M87" s="26" t="str">
        <f t="shared" si="3"/>
        <v>Tốt</v>
      </c>
    </row>
    <row r="88" spans="1:13" ht="15.75">
      <c r="A88" s="9">
        <v>79</v>
      </c>
      <c r="B88" s="50" t="s">
        <v>879</v>
      </c>
      <c r="C88" s="51" t="s">
        <v>458</v>
      </c>
      <c r="D88" s="11" t="s">
        <v>1004</v>
      </c>
      <c r="E88" s="24">
        <v>22</v>
      </c>
      <c r="F88" s="24">
        <v>25</v>
      </c>
      <c r="G88" s="24">
        <v>15</v>
      </c>
      <c r="H88" s="24">
        <v>15</v>
      </c>
      <c r="I88" s="25"/>
      <c r="J88" s="25"/>
      <c r="K88" s="25"/>
      <c r="L88" s="25">
        <f t="shared" si="2"/>
        <v>77</v>
      </c>
      <c r="M88" s="26" t="str">
        <f t="shared" si="3"/>
        <v>Khá</v>
      </c>
    </row>
    <row r="89" spans="1:13" ht="15.75">
      <c r="A89" s="9">
        <v>80</v>
      </c>
      <c r="B89" s="50" t="s">
        <v>880</v>
      </c>
      <c r="C89" s="51" t="s">
        <v>194</v>
      </c>
      <c r="D89" s="11" t="s">
        <v>1005</v>
      </c>
      <c r="E89" s="24">
        <v>30</v>
      </c>
      <c r="F89" s="24">
        <v>25</v>
      </c>
      <c r="G89" s="24">
        <v>10</v>
      </c>
      <c r="H89" s="24">
        <v>15</v>
      </c>
      <c r="I89" s="25"/>
      <c r="J89" s="25"/>
      <c r="K89" s="25"/>
      <c r="L89" s="25">
        <f t="shared" si="2"/>
        <v>80</v>
      </c>
      <c r="M89" s="26" t="str">
        <f t="shared" si="3"/>
        <v>Tốt</v>
      </c>
    </row>
    <row r="90" spans="1:13" ht="15.75">
      <c r="A90" s="9">
        <v>81</v>
      </c>
      <c r="B90" s="50" t="s">
        <v>619</v>
      </c>
      <c r="C90" s="51" t="s">
        <v>194</v>
      </c>
      <c r="D90" s="11" t="s">
        <v>1006</v>
      </c>
      <c r="E90" s="24">
        <v>25</v>
      </c>
      <c r="F90" s="24">
        <v>25</v>
      </c>
      <c r="G90" s="24">
        <v>15</v>
      </c>
      <c r="H90" s="24">
        <v>15</v>
      </c>
      <c r="I90" s="24"/>
      <c r="J90" s="24"/>
      <c r="K90" s="25"/>
      <c r="L90" s="25">
        <f t="shared" si="2"/>
        <v>80</v>
      </c>
      <c r="M90" s="26" t="str">
        <f t="shared" si="3"/>
        <v>Tốt</v>
      </c>
    </row>
    <row r="91" spans="1:13" ht="15.75">
      <c r="A91" s="9">
        <v>82</v>
      </c>
      <c r="B91" s="50" t="s">
        <v>881</v>
      </c>
      <c r="C91" s="51" t="s">
        <v>882</v>
      </c>
      <c r="D91" s="11" t="s">
        <v>1007</v>
      </c>
      <c r="E91" s="24">
        <v>30</v>
      </c>
      <c r="F91" s="24">
        <v>25</v>
      </c>
      <c r="G91" s="24">
        <v>10</v>
      </c>
      <c r="H91" s="24">
        <v>15</v>
      </c>
      <c r="I91" s="24"/>
      <c r="J91" s="24"/>
      <c r="K91" s="25"/>
      <c r="L91" s="25">
        <f t="shared" si="2"/>
        <v>80</v>
      </c>
      <c r="M91" s="26" t="str">
        <f t="shared" si="3"/>
        <v>Tốt</v>
      </c>
    </row>
    <row r="92" spans="1:13" ht="15.75">
      <c r="A92" s="9">
        <v>83</v>
      </c>
      <c r="B92" s="50" t="s">
        <v>883</v>
      </c>
      <c r="C92" s="51" t="s">
        <v>884</v>
      </c>
      <c r="D92" s="11" t="s">
        <v>1008</v>
      </c>
      <c r="E92" s="24">
        <v>20</v>
      </c>
      <c r="F92" s="24">
        <v>25</v>
      </c>
      <c r="G92" s="24">
        <v>20</v>
      </c>
      <c r="H92" s="24">
        <v>14</v>
      </c>
      <c r="I92" s="24"/>
      <c r="J92" s="24"/>
      <c r="K92" s="25"/>
      <c r="L92" s="25">
        <f t="shared" si="2"/>
        <v>79</v>
      </c>
      <c r="M92" s="26" t="str">
        <f t="shared" si="3"/>
        <v>Khá</v>
      </c>
    </row>
    <row r="93" spans="1:13" ht="15.75">
      <c r="A93" s="9">
        <v>84</v>
      </c>
      <c r="B93" s="50" t="s">
        <v>885</v>
      </c>
      <c r="C93" s="51" t="s">
        <v>459</v>
      </c>
      <c r="D93" s="11" t="s">
        <v>1009</v>
      </c>
      <c r="E93" s="24">
        <v>25</v>
      </c>
      <c r="F93" s="24">
        <v>25</v>
      </c>
      <c r="G93" s="24">
        <v>20</v>
      </c>
      <c r="H93" s="24">
        <v>12</v>
      </c>
      <c r="I93" s="24"/>
      <c r="J93" s="24"/>
      <c r="K93" s="25"/>
      <c r="L93" s="25">
        <f t="shared" si="2"/>
        <v>82</v>
      </c>
      <c r="M93" s="26" t="str">
        <f t="shared" si="3"/>
        <v>Tốt</v>
      </c>
    </row>
    <row r="94" spans="1:13" ht="15.75">
      <c r="A94" s="9">
        <v>85</v>
      </c>
      <c r="B94" s="50" t="s">
        <v>886</v>
      </c>
      <c r="C94" s="51" t="s">
        <v>887</v>
      </c>
      <c r="D94" s="11" t="s">
        <v>1010</v>
      </c>
      <c r="E94" s="24">
        <v>25</v>
      </c>
      <c r="F94" s="24">
        <v>25</v>
      </c>
      <c r="G94" s="24">
        <v>20</v>
      </c>
      <c r="H94" s="24">
        <v>12</v>
      </c>
      <c r="I94" s="24"/>
      <c r="J94" s="24"/>
      <c r="K94" s="25"/>
      <c r="L94" s="25">
        <f t="shared" si="2"/>
        <v>82</v>
      </c>
      <c r="M94" s="26" t="str">
        <f t="shared" si="3"/>
        <v>Tốt</v>
      </c>
    </row>
    <row r="95" spans="1:13" ht="15.75">
      <c r="A95" s="9">
        <v>86</v>
      </c>
      <c r="B95" s="50" t="s">
        <v>888</v>
      </c>
      <c r="C95" s="51" t="s">
        <v>199</v>
      </c>
      <c r="D95" s="11" t="s">
        <v>1011</v>
      </c>
      <c r="E95" s="24">
        <v>25</v>
      </c>
      <c r="F95" s="24">
        <v>25</v>
      </c>
      <c r="G95" s="24">
        <v>20</v>
      </c>
      <c r="H95" s="24">
        <v>11</v>
      </c>
      <c r="I95" s="24"/>
      <c r="J95" s="24"/>
      <c r="K95" s="25"/>
      <c r="L95" s="25">
        <f t="shared" si="2"/>
        <v>81</v>
      </c>
      <c r="M95" s="26" t="str">
        <f t="shared" si="3"/>
        <v>Tốt</v>
      </c>
    </row>
    <row r="96" spans="1:13" ht="15.75">
      <c r="A96" s="9">
        <v>87</v>
      </c>
      <c r="B96" s="50" t="s">
        <v>404</v>
      </c>
      <c r="C96" s="51" t="s">
        <v>199</v>
      </c>
      <c r="D96" s="11" t="s">
        <v>1012</v>
      </c>
      <c r="E96" s="24">
        <v>30</v>
      </c>
      <c r="F96" s="24">
        <v>25</v>
      </c>
      <c r="G96" s="24">
        <v>20</v>
      </c>
      <c r="H96" s="24">
        <v>15</v>
      </c>
      <c r="I96" s="24">
        <v>10</v>
      </c>
      <c r="J96" s="24"/>
      <c r="K96" s="25"/>
      <c r="L96" s="25">
        <f t="shared" si="2"/>
        <v>100</v>
      </c>
      <c r="M96" s="26" t="str">
        <f t="shared" si="3"/>
        <v>Xuất sắc</v>
      </c>
    </row>
    <row r="97" spans="1:13" ht="15.75">
      <c r="A97" s="9">
        <v>88</v>
      </c>
      <c r="B97" s="50" t="s">
        <v>866</v>
      </c>
      <c r="C97" s="51" t="s">
        <v>199</v>
      </c>
      <c r="D97" s="11" t="s">
        <v>1013</v>
      </c>
      <c r="E97" s="24">
        <v>20</v>
      </c>
      <c r="F97" s="24">
        <v>25</v>
      </c>
      <c r="G97" s="24">
        <v>20</v>
      </c>
      <c r="H97" s="24">
        <v>15</v>
      </c>
      <c r="I97" s="24"/>
      <c r="J97" s="24"/>
      <c r="K97" s="25"/>
      <c r="L97" s="25">
        <f t="shared" si="2"/>
        <v>80</v>
      </c>
      <c r="M97" s="26" t="str">
        <f t="shared" si="3"/>
        <v>Tốt</v>
      </c>
    </row>
    <row r="98" spans="1:13" ht="15.75">
      <c r="A98" s="9">
        <v>89</v>
      </c>
      <c r="B98" s="50" t="s">
        <v>889</v>
      </c>
      <c r="C98" s="51" t="s">
        <v>200</v>
      </c>
      <c r="D98" s="11" t="s">
        <v>1014</v>
      </c>
      <c r="E98" s="24">
        <v>25</v>
      </c>
      <c r="F98" s="24">
        <v>25</v>
      </c>
      <c r="G98" s="24">
        <v>20</v>
      </c>
      <c r="H98" s="24">
        <v>8</v>
      </c>
      <c r="I98" s="24">
        <v>5</v>
      </c>
      <c r="J98" s="24"/>
      <c r="K98" s="25"/>
      <c r="L98" s="25">
        <f t="shared" si="2"/>
        <v>83</v>
      </c>
      <c r="M98" s="26" t="str">
        <f t="shared" si="3"/>
        <v>Tốt</v>
      </c>
    </row>
    <row r="99" spans="1:13" ht="15.75">
      <c r="A99" s="9">
        <v>90</v>
      </c>
      <c r="B99" s="50" t="s">
        <v>890</v>
      </c>
      <c r="C99" s="51" t="s">
        <v>200</v>
      </c>
      <c r="D99" s="11" t="s">
        <v>1015</v>
      </c>
      <c r="E99" s="24">
        <v>25</v>
      </c>
      <c r="F99" s="24">
        <v>25</v>
      </c>
      <c r="G99" s="24">
        <v>20</v>
      </c>
      <c r="H99" s="24">
        <v>14</v>
      </c>
      <c r="I99" s="24"/>
      <c r="J99" s="24"/>
      <c r="K99" s="25"/>
      <c r="L99" s="25">
        <f t="shared" si="2"/>
        <v>84</v>
      </c>
      <c r="M99" s="26" t="str">
        <f t="shared" si="3"/>
        <v>Tốt</v>
      </c>
    </row>
    <row r="100" spans="1:13" ht="15.75">
      <c r="A100" s="9">
        <v>91</v>
      </c>
      <c r="B100" s="50" t="s">
        <v>891</v>
      </c>
      <c r="C100" s="51" t="s">
        <v>200</v>
      </c>
      <c r="D100" s="11" t="s">
        <v>1016</v>
      </c>
      <c r="E100" s="24">
        <v>28</v>
      </c>
      <c r="F100" s="24">
        <v>25</v>
      </c>
      <c r="G100" s="24">
        <v>20</v>
      </c>
      <c r="H100" s="24">
        <v>8</v>
      </c>
      <c r="I100" s="24"/>
      <c r="J100" s="24"/>
      <c r="K100" s="25"/>
      <c r="L100" s="25">
        <f t="shared" si="2"/>
        <v>81</v>
      </c>
      <c r="M100" s="26" t="str">
        <f t="shared" si="3"/>
        <v>Tốt</v>
      </c>
    </row>
    <row r="101" spans="1:13" ht="15.75">
      <c r="A101" s="9">
        <v>92</v>
      </c>
      <c r="B101" s="50" t="s">
        <v>892</v>
      </c>
      <c r="C101" s="51" t="s">
        <v>200</v>
      </c>
      <c r="D101" s="11" t="s">
        <v>1017</v>
      </c>
      <c r="E101" s="24">
        <v>28</v>
      </c>
      <c r="F101" s="24">
        <v>25</v>
      </c>
      <c r="G101" s="24">
        <v>20</v>
      </c>
      <c r="H101" s="24">
        <v>15</v>
      </c>
      <c r="I101" s="24">
        <v>10</v>
      </c>
      <c r="J101" s="24"/>
      <c r="K101" s="25"/>
      <c r="L101" s="25">
        <f t="shared" si="2"/>
        <v>98</v>
      </c>
      <c r="M101" s="26" t="str">
        <f t="shared" si="3"/>
        <v>Xuất sắc</v>
      </c>
    </row>
    <row r="102" spans="1:13" ht="15.75">
      <c r="A102" s="9">
        <v>93</v>
      </c>
      <c r="B102" s="50" t="s">
        <v>388</v>
      </c>
      <c r="C102" s="51" t="s">
        <v>200</v>
      </c>
      <c r="D102" s="11" t="s">
        <v>1018</v>
      </c>
      <c r="E102" s="24">
        <v>20</v>
      </c>
      <c r="F102" s="24">
        <v>25</v>
      </c>
      <c r="G102" s="24">
        <v>15</v>
      </c>
      <c r="H102" s="24">
        <v>15</v>
      </c>
      <c r="I102" s="24"/>
      <c r="J102" s="24"/>
      <c r="K102" s="25"/>
      <c r="L102" s="25">
        <f t="shared" si="2"/>
        <v>75</v>
      </c>
      <c r="M102" s="26" t="str">
        <f t="shared" si="3"/>
        <v>Khá</v>
      </c>
    </row>
    <row r="103" spans="1:13" ht="15.75">
      <c r="A103" s="9">
        <v>94</v>
      </c>
      <c r="B103" s="50" t="s">
        <v>76</v>
      </c>
      <c r="C103" s="51" t="s">
        <v>893</v>
      </c>
      <c r="D103" s="11" t="s">
        <v>1019</v>
      </c>
      <c r="E103" s="24">
        <v>25</v>
      </c>
      <c r="F103" s="24">
        <v>25</v>
      </c>
      <c r="G103" s="24">
        <v>16</v>
      </c>
      <c r="H103" s="24">
        <v>15</v>
      </c>
      <c r="I103" s="24"/>
      <c r="J103" s="24"/>
      <c r="K103" s="25"/>
      <c r="L103" s="25">
        <f t="shared" si="2"/>
        <v>81</v>
      </c>
      <c r="M103" s="26" t="str">
        <f t="shared" si="3"/>
        <v>Tốt</v>
      </c>
    </row>
    <row r="104" spans="1:13" ht="15.75">
      <c r="A104" s="9">
        <v>95</v>
      </c>
      <c r="B104" s="50" t="s">
        <v>136</v>
      </c>
      <c r="C104" s="51" t="s">
        <v>203</v>
      </c>
      <c r="D104" s="11" t="s">
        <v>1020</v>
      </c>
      <c r="E104" s="24">
        <v>23</v>
      </c>
      <c r="F104" s="24">
        <v>25</v>
      </c>
      <c r="G104" s="24">
        <v>15</v>
      </c>
      <c r="H104" s="24">
        <v>10</v>
      </c>
      <c r="I104" s="24">
        <v>5</v>
      </c>
      <c r="J104" s="24"/>
      <c r="K104" s="25"/>
      <c r="L104" s="25">
        <f t="shared" si="2"/>
        <v>78</v>
      </c>
      <c r="M104" s="26" t="str">
        <f t="shared" si="3"/>
        <v>Khá</v>
      </c>
    </row>
    <row r="105" spans="1:13" ht="15.75">
      <c r="A105" s="9">
        <v>96</v>
      </c>
      <c r="B105" s="50" t="s">
        <v>894</v>
      </c>
      <c r="C105" s="51" t="s">
        <v>203</v>
      </c>
      <c r="D105" s="11" t="s">
        <v>1021</v>
      </c>
      <c r="E105" s="24">
        <v>25</v>
      </c>
      <c r="F105" s="24">
        <v>25</v>
      </c>
      <c r="G105" s="24">
        <v>15</v>
      </c>
      <c r="H105" s="24">
        <v>15</v>
      </c>
      <c r="I105" s="24"/>
      <c r="J105" s="24"/>
      <c r="K105" s="25"/>
      <c r="L105" s="25">
        <f t="shared" si="2"/>
        <v>80</v>
      </c>
      <c r="M105" s="26" t="str">
        <f t="shared" si="3"/>
        <v>Tốt</v>
      </c>
    </row>
    <row r="106" spans="1:13" ht="15.75">
      <c r="A106" s="9">
        <v>97</v>
      </c>
      <c r="B106" s="50" t="s">
        <v>895</v>
      </c>
      <c r="C106" s="51" t="s">
        <v>463</v>
      </c>
      <c r="D106" s="11" t="s">
        <v>1022</v>
      </c>
      <c r="E106" s="24">
        <v>25</v>
      </c>
      <c r="F106" s="24">
        <v>25</v>
      </c>
      <c r="G106" s="24">
        <v>15</v>
      </c>
      <c r="H106" s="24">
        <v>15</v>
      </c>
      <c r="I106" s="25"/>
      <c r="J106" s="25"/>
      <c r="K106" s="25"/>
      <c r="L106" s="25">
        <f t="shared" si="2"/>
        <v>80</v>
      </c>
      <c r="M106" s="26" t="str">
        <f t="shared" si="3"/>
        <v>Tốt</v>
      </c>
    </row>
    <row r="107" spans="1:13" ht="15.75">
      <c r="A107" s="9">
        <v>98</v>
      </c>
      <c r="B107" s="50" t="s">
        <v>115</v>
      </c>
      <c r="C107" s="51" t="s">
        <v>463</v>
      </c>
      <c r="D107" s="11" t="s">
        <v>1023</v>
      </c>
      <c r="E107" s="24">
        <v>25</v>
      </c>
      <c r="F107" s="24">
        <v>25</v>
      </c>
      <c r="G107" s="24">
        <v>18</v>
      </c>
      <c r="H107" s="24">
        <v>15</v>
      </c>
      <c r="I107" s="25"/>
      <c r="J107" s="25"/>
      <c r="K107" s="25"/>
      <c r="L107" s="25">
        <f t="shared" si="2"/>
        <v>83</v>
      </c>
      <c r="M107" s="26" t="str">
        <f t="shared" si="3"/>
        <v>Tốt</v>
      </c>
    </row>
    <row r="108" spans="1:13" ht="15.75">
      <c r="A108" s="9">
        <v>99</v>
      </c>
      <c r="B108" s="50" t="s">
        <v>896</v>
      </c>
      <c r="C108" s="51" t="s">
        <v>465</v>
      </c>
      <c r="D108" s="11" t="s">
        <v>1024</v>
      </c>
      <c r="E108" s="24">
        <v>25</v>
      </c>
      <c r="F108" s="24">
        <v>25</v>
      </c>
      <c r="G108" s="24">
        <v>15</v>
      </c>
      <c r="H108" s="24">
        <v>15</v>
      </c>
      <c r="I108" s="25"/>
      <c r="J108" s="25"/>
      <c r="K108" s="25"/>
      <c r="L108" s="25">
        <f t="shared" si="2"/>
        <v>80</v>
      </c>
      <c r="M108" s="26" t="str">
        <f t="shared" si="3"/>
        <v>Tốt</v>
      </c>
    </row>
    <row r="109" spans="1:13" ht="15.75">
      <c r="A109" s="9">
        <v>100</v>
      </c>
      <c r="B109" s="50" t="s">
        <v>639</v>
      </c>
      <c r="C109" s="51" t="s">
        <v>678</v>
      </c>
      <c r="D109" s="11" t="s">
        <v>1025</v>
      </c>
      <c r="E109" s="24">
        <v>20</v>
      </c>
      <c r="F109" s="24">
        <v>25</v>
      </c>
      <c r="G109" s="24">
        <v>20</v>
      </c>
      <c r="H109" s="24">
        <v>15</v>
      </c>
      <c r="I109" s="25"/>
      <c r="J109" s="25"/>
      <c r="K109" s="25"/>
      <c r="L109" s="25">
        <f t="shared" si="2"/>
        <v>80</v>
      </c>
      <c r="M109" s="26" t="str">
        <f t="shared" si="3"/>
        <v>Tốt</v>
      </c>
    </row>
    <row r="110" spans="1:13" ht="15.75">
      <c r="A110" s="9">
        <v>101</v>
      </c>
      <c r="B110" s="50" t="s">
        <v>849</v>
      </c>
      <c r="C110" s="51" t="s">
        <v>204</v>
      </c>
      <c r="D110" s="11" t="s">
        <v>1026</v>
      </c>
      <c r="E110" s="24">
        <v>23</v>
      </c>
      <c r="F110" s="24">
        <v>25</v>
      </c>
      <c r="G110" s="24">
        <v>20</v>
      </c>
      <c r="H110" s="24">
        <v>15</v>
      </c>
      <c r="I110" s="25"/>
      <c r="J110" s="25"/>
      <c r="K110" s="25"/>
      <c r="L110" s="25">
        <f t="shared" si="2"/>
        <v>83</v>
      </c>
      <c r="M110" s="26" t="str">
        <f t="shared" si="3"/>
        <v>Tốt</v>
      </c>
    </row>
    <row r="111" spans="1:13" ht="15.75">
      <c r="A111" s="9">
        <v>102</v>
      </c>
      <c r="B111" s="50" t="s">
        <v>897</v>
      </c>
      <c r="C111" s="51" t="s">
        <v>681</v>
      </c>
      <c r="D111" s="11" t="s">
        <v>1027</v>
      </c>
      <c r="E111" s="24">
        <v>26</v>
      </c>
      <c r="F111" s="24">
        <v>25</v>
      </c>
      <c r="G111" s="24">
        <v>18</v>
      </c>
      <c r="H111" s="24">
        <v>13</v>
      </c>
      <c r="I111" s="25"/>
      <c r="J111" s="25"/>
      <c r="K111" s="25"/>
      <c r="L111" s="25">
        <f t="shared" si="2"/>
        <v>82</v>
      </c>
      <c r="M111" s="26" t="str">
        <f t="shared" si="3"/>
        <v>Tốt</v>
      </c>
    </row>
    <row r="112" spans="1:13" ht="15.75">
      <c r="A112" s="9">
        <v>103</v>
      </c>
      <c r="B112" s="50" t="s">
        <v>898</v>
      </c>
      <c r="C112" s="51" t="s">
        <v>205</v>
      </c>
      <c r="D112" s="11" t="s">
        <v>1028</v>
      </c>
      <c r="E112" s="24">
        <v>27</v>
      </c>
      <c r="F112" s="24">
        <v>25</v>
      </c>
      <c r="G112" s="24">
        <v>18</v>
      </c>
      <c r="H112" s="24">
        <v>12</v>
      </c>
      <c r="I112" s="25"/>
      <c r="J112" s="25"/>
      <c r="K112" s="25"/>
      <c r="L112" s="25">
        <f t="shared" si="2"/>
        <v>82</v>
      </c>
      <c r="M112" s="26" t="str">
        <f t="shared" si="3"/>
        <v>Tốt</v>
      </c>
    </row>
    <row r="113" spans="1:13" ht="15.75">
      <c r="A113" s="9">
        <v>104</v>
      </c>
      <c r="B113" s="50" t="s">
        <v>360</v>
      </c>
      <c r="C113" s="51" t="s">
        <v>205</v>
      </c>
      <c r="D113" s="11" t="s">
        <v>1029</v>
      </c>
      <c r="E113" s="24">
        <v>30</v>
      </c>
      <c r="F113" s="24">
        <v>25</v>
      </c>
      <c r="G113" s="24">
        <v>15</v>
      </c>
      <c r="H113" s="24">
        <v>11</v>
      </c>
      <c r="I113" s="25"/>
      <c r="J113" s="25"/>
      <c r="K113" s="25"/>
      <c r="L113" s="25">
        <f t="shared" si="2"/>
        <v>81</v>
      </c>
      <c r="M113" s="26" t="str">
        <f t="shared" si="3"/>
        <v>Tốt</v>
      </c>
    </row>
    <row r="114" spans="1:13" ht="15.75">
      <c r="A114" s="9">
        <v>105</v>
      </c>
      <c r="B114" s="50" t="s">
        <v>899</v>
      </c>
      <c r="C114" s="51" t="s">
        <v>206</v>
      </c>
      <c r="D114" s="11" t="s">
        <v>1030</v>
      </c>
      <c r="E114" s="24">
        <v>30</v>
      </c>
      <c r="F114" s="24">
        <v>25</v>
      </c>
      <c r="G114" s="24">
        <v>20</v>
      </c>
      <c r="H114" s="24">
        <v>15</v>
      </c>
      <c r="I114" s="25"/>
      <c r="J114" s="25"/>
      <c r="K114" s="25"/>
      <c r="L114" s="25">
        <f t="shared" si="2"/>
        <v>90</v>
      </c>
      <c r="M114" s="26" t="str">
        <f t="shared" si="3"/>
        <v>Xuất sắc</v>
      </c>
    </row>
    <row r="115" spans="1:13" ht="15.75">
      <c r="A115" s="9">
        <v>106</v>
      </c>
      <c r="B115" s="50" t="s">
        <v>900</v>
      </c>
      <c r="C115" s="51" t="s">
        <v>206</v>
      </c>
      <c r="D115" s="11" t="s">
        <v>1031</v>
      </c>
      <c r="E115" s="24">
        <v>30</v>
      </c>
      <c r="F115" s="24">
        <v>25</v>
      </c>
      <c r="G115" s="24">
        <v>15</v>
      </c>
      <c r="H115" s="24">
        <v>12</v>
      </c>
      <c r="I115" s="25"/>
      <c r="J115" s="25"/>
      <c r="K115" s="25"/>
      <c r="L115" s="25">
        <f t="shared" si="2"/>
        <v>82</v>
      </c>
      <c r="M115" s="26" t="str">
        <f t="shared" si="3"/>
        <v>Tốt</v>
      </c>
    </row>
    <row r="116" spans="1:13" ht="15.75">
      <c r="A116" s="9">
        <v>107</v>
      </c>
      <c r="B116" s="50" t="s">
        <v>901</v>
      </c>
      <c r="C116" s="51" t="s">
        <v>206</v>
      </c>
      <c r="D116" s="11" t="s">
        <v>1032</v>
      </c>
      <c r="E116" s="24">
        <v>25</v>
      </c>
      <c r="F116" s="24">
        <v>25</v>
      </c>
      <c r="G116" s="24">
        <v>15</v>
      </c>
      <c r="H116" s="24">
        <v>15</v>
      </c>
      <c r="I116" s="25"/>
      <c r="J116" s="25"/>
      <c r="K116" s="25"/>
      <c r="L116" s="25">
        <f t="shared" si="2"/>
        <v>80</v>
      </c>
      <c r="M116" s="26" t="str">
        <f t="shared" si="3"/>
        <v>Tốt</v>
      </c>
    </row>
    <row r="117" spans="1:13" ht="15.75">
      <c r="A117" s="9">
        <v>108</v>
      </c>
      <c r="B117" s="50" t="s">
        <v>902</v>
      </c>
      <c r="C117" s="51" t="s">
        <v>207</v>
      </c>
      <c r="D117" s="11" t="s">
        <v>1033</v>
      </c>
      <c r="E117" s="24">
        <v>30</v>
      </c>
      <c r="F117" s="24">
        <v>25</v>
      </c>
      <c r="G117" s="24">
        <v>20</v>
      </c>
      <c r="H117" s="24">
        <v>9</v>
      </c>
      <c r="I117" s="25"/>
      <c r="J117" s="25"/>
      <c r="K117" s="25"/>
      <c r="L117" s="25">
        <f t="shared" si="2"/>
        <v>84</v>
      </c>
      <c r="M117" s="26" t="str">
        <f t="shared" si="3"/>
        <v>Tốt</v>
      </c>
    </row>
    <row r="118" spans="1:13" ht="15.75">
      <c r="A118" s="9">
        <v>109</v>
      </c>
      <c r="B118" s="50" t="s">
        <v>903</v>
      </c>
      <c r="C118" s="51" t="s">
        <v>208</v>
      </c>
      <c r="D118" s="11" t="s">
        <v>1034</v>
      </c>
      <c r="E118" s="24">
        <v>30</v>
      </c>
      <c r="F118" s="24">
        <v>25</v>
      </c>
      <c r="G118" s="24">
        <v>15</v>
      </c>
      <c r="H118" s="24">
        <v>10</v>
      </c>
      <c r="I118" s="25"/>
      <c r="J118" s="25"/>
      <c r="K118" s="25"/>
      <c r="L118" s="25">
        <f t="shared" si="2"/>
        <v>80</v>
      </c>
      <c r="M118" s="26" t="str">
        <f t="shared" si="3"/>
        <v>Tốt</v>
      </c>
    </row>
    <row r="119" spans="1:13" ht="15.75">
      <c r="A119" s="9">
        <v>110</v>
      </c>
      <c r="B119" s="50" t="s">
        <v>54</v>
      </c>
      <c r="C119" s="51" t="s">
        <v>209</v>
      </c>
      <c r="D119" s="11" t="s">
        <v>1035</v>
      </c>
      <c r="E119" s="24">
        <v>21</v>
      </c>
      <c r="F119" s="24">
        <v>25</v>
      </c>
      <c r="G119" s="24">
        <v>20</v>
      </c>
      <c r="H119" s="24">
        <v>15</v>
      </c>
      <c r="I119" s="25"/>
      <c r="J119" s="25"/>
      <c r="K119" s="25"/>
      <c r="L119" s="25">
        <f t="shared" si="2"/>
        <v>81</v>
      </c>
      <c r="M119" s="26" t="str">
        <f t="shared" si="3"/>
        <v>Tốt</v>
      </c>
    </row>
    <row r="120" spans="1:13" ht="15.75">
      <c r="A120" s="9">
        <v>111</v>
      </c>
      <c r="B120" s="50" t="s">
        <v>904</v>
      </c>
      <c r="C120" s="51" t="s">
        <v>905</v>
      </c>
      <c r="D120" s="11" t="s">
        <v>1036</v>
      </c>
      <c r="E120" s="24">
        <v>28</v>
      </c>
      <c r="F120" s="24">
        <v>25</v>
      </c>
      <c r="G120" s="24">
        <v>15</v>
      </c>
      <c r="H120" s="24">
        <v>13</v>
      </c>
      <c r="I120" s="25"/>
      <c r="J120" s="25"/>
      <c r="K120" s="25"/>
      <c r="L120" s="25">
        <f t="shared" si="2"/>
        <v>81</v>
      </c>
      <c r="M120" s="26" t="str">
        <f t="shared" si="3"/>
        <v>Tốt</v>
      </c>
    </row>
    <row r="121" spans="1:13" ht="15.75">
      <c r="A121" s="9">
        <v>112</v>
      </c>
      <c r="B121" s="50" t="s">
        <v>686</v>
      </c>
      <c r="C121" s="51" t="s">
        <v>690</v>
      </c>
      <c r="D121" s="11" t="s">
        <v>1037</v>
      </c>
      <c r="E121" s="24">
        <v>20</v>
      </c>
      <c r="F121" s="24">
        <v>25</v>
      </c>
      <c r="G121" s="24">
        <v>20</v>
      </c>
      <c r="H121" s="24">
        <v>15</v>
      </c>
      <c r="I121" s="25"/>
      <c r="J121" s="25"/>
      <c r="K121" s="25"/>
      <c r="L121" s="25">
        <f t="shared" si="2"/>
        <v>80</v>
      </c>
      <c r="M121" s="26" t="str">
        <f t="shared" si="3"/>
        <v>Tốt</v>
      </c>
    </row>
    <row r="122" spans="1:13" ht="15.75">
      <c r="A122" s="9">
        <v>113</v>
      </c>
      <c r="B122" s="50" t="s">
        <v>906</v>
      </c>
      <c r="C122" s="51" t="s">
        <v>469</v>
      </c>
      <c r="D122" s="11" t="s">
        <v>1038</v>
      </c>
      <c r="E122" s="24">
        <v>30</v>
      </c>
      <c r="F122" s="24">
        <v>25</v>
      </c>
      <c r="G122" s="24">
        <v>15</v>
      </c>
      <c r="H122" s="24">
        <v>14</v>
      </c>
      <c r="I122" s="25"/>
      <c r="J122" s="25"/>
      <c r="K122" s="25"/>
      <c r="L122" s="25">
        <f t="shared" si="2"/>
        <v>84</v>
      </c>
      <c r="M122" s="26" t="str">
        <f t="shared" si="3"/>
        <v>Tốt</v>
      </c>
    </row>
    <row r="123" spans="1:13" ht="15.75">
      <c r="A123" s="9">
        <v>114</v>
      </c>
      <c r="B123" s="50" t="s">
        <v>907</v>
      </c>
      <c r="C123" s="51" t="s">
        <v>469</v>
      </c>
      <c r="D123" s="11" t="s">
        <v>1039</v>
      </c>
      <c r="E123" s="24">
        <v>30</v>
      </c>
      <c r="F123" s="24">
        <v>25</v>
      </c>
      <c r="G123" s="24">
        <v>20</v>
      </c>
      <c r="H123" s="24">
        <v>5</v>
      </c>
      <c r="I123" s="25"/>
      <c r="J123" s="25"/>
      <c r="K123" s="25"/>
      <c r="L123" s="25">
        <f t="shared" si="2"/>
        <v>80</v>
      </c>
      <c r="M123" s="26" t="str">
        <f t="shared" si="3"/>
        <v>Tốt</v>
      </c>
    </row>
    <row r="124" spans="1:13" ht="15">
      <c r="A124" s="9">
        <v>115</v>
      </c>
      <c r="B124" s="50" t="s">
        <v>908</v>
      </c>
      <c r="C124" s="51" t="s">
        <v>469</v>
      </c>
      <c r="D124" s="11" t="s">
        <v>1040</v>
      </c>
      <c r="E124" s="25"/>
      <c r="F124" s="25"/>
      <c r="G124" s="25"/>
      <c r="H124" s="25"/>
      <c r="I124" s="25"/>
      <c r="J124" s="25"/>
      <c r="K124" s="25"/>
      <c r="L124" s="25">
        <f t="shared" si="2"/>
        <v>0</v>
      </c>
      <c r="M124" s="26" t="str">
        <f t="shared" si="3"/>
        <v>Kém</v>
      </c>
    </row>
    <row r="125" spans="1:13" ht="15.75">
      <c r="A125" s="9">
        <v>116</v>
      </c>
      <c r="B125" s="50" t="s">
        <v>57</v>
      </c>
      <c r="C125" s="51" t="s">
        <v>211</v>
      </c>
      <c r="D125" s="11" t="s">
        <v>1041</v>
      </c>
      <c r="E125" s="24">
        <v>22</v>
      </c>
      <c r="F125" s="24">
        <v>25</v>
      </c>
      <c r="G125" s="24">
        <v>20</v>
      </c>
      <c r="H125" s="24">
        <v>15</v>
      </c>
      <c r="I125" s="25"/>
      <c r="J125" s="25"/>
      <c r="K125" s="25"/>
      <c r="L125" s="25">
        <f t="shared" si="2"/>
        <v>82</v>
      </c>
      <c r="M125" s="26" t="str">
        <f t="shared" si="3"/>
        <v>Tốt</v>
      </c>
    </row>
    <row r="126" spans="1:13" ht="15.75">
      <c r="A126" s="9">
        <v>117</v>
      </c>
      <c r="B126" s="50" t="s">
        <v>909</v>
      </c>
      <c r="C126" s="51" t="s">
        <v>693</v>
      </c>
      <c r="D126" s="11" t="s">
        <v>1042</v>
      </c>
      <c r="E126" s="24">
        <v>22</v>
      </c>
      <c r="F126" s="24">
        <v>25</v>
      </c>
      <c r="G126" s="24">
        <v>16</v>
      </c>
      <c r="H126" s="24">
        <v>15</v>
      </c>
      <c r="I126" s="25"/>
      <c r="J126" s="25"/>
      <c r="K126" s="25"/>
      <c r="L126" s="25">
        <f t="shared" si="2"/>
        <v>78</v>
      </c>
      <c r="M126" s="26" t="str">
        <f t="shared" si="3"/>
        <v>Khá</v>
      </c>
    </row>
    <row r="127" spans="1:13" ht="15.75">
      <c r="A127" s="9">
        <v>118</v>
      </c>
      <c r="B127" s="50" t="s">
        <v>910</v>
      </c>
      <c r="C127" s="51" t="s">
        <v>472</v>
      </c>
      <c r="D127" s="11" t="s">
        <v>1043</v>
      </c>
      <c r="E127" s="24">
        <v>20</v>
      </c>
      <c r="F127" s="24">
        <v>25</v>
      </c>
      <c r="G127" s="24">
        <v>20</v>
      </c>
      <c r="H127" s="24">
        <v>15</v>
      </c>
      <c r="I127" s="25"/>
      <c r="J127" s="25"/>
      <c r="K127" s="25"/>
      <c r="L127" s="25">
        <f t="shared" si="2"/>
        <v>80</v>
      </c>
      <c r="M127" s="26" t="str">
        <f t="shared" si="3"/>
        <v>Tốt</v>
      </c>
    </row>
    <row r="128" spans="1:13" ht="15.75">
      <c r="A128" s="9">
        <v>119</v>
      </c>
      <c r="B128" s="50" t="s">
        <v>911</v>
      </c>
      <c r="C128" s="51" t="s">
        <v>213</v>
      </c>
      <c r="D128" s="11" t="s">
        <v>1044</v>
      </c>
      <c r="E128" s="24">
        <v>28</v>
      </c>
      <c r="F128" s="24">
        <v>25</v>
      </c>
      <c r="G128" s="24">
        <v>15</v>
      </c>
      <c r="H128" s="24">
        <v>15</v>
      </c>
      <c r="I128" s="25"/>
      <c r="J128" s="25"/>
      <c r="K128" s="25"/>
      <c r="L128" s="25">
        <f t="shared" si="2"/>
        <v>83</v>
      </c>
      <c r="M128" s="26" t="str">
        <f t="shared" si="3"/>
        <v>Tốt</v>
      </c>
    </row>
    <row r="129" spans="1:13" ht="15.75">
      <c r="A129" s="9">
        <v>120</v>
      </c>
      <c r="B129" s="50" t="s">
        <v>912</v>
      </c>
      <c r="C129" s="51" t="s">
        <v>213</v>
      </c>
      <c r="D129" s="11" t="s">
        <v>1045</v>
      </c>
      <c r="E129" s="24">
        <v>20</v>
      </c>
      <c r="F129" s="24">
        <v>25</v>
      </c>
      <c r="G129" s="24">
        <v>20</v>
      </c>
      <c r="H129" s="24">
        <v>15</v>
      </c>
      <c r="I129" s="24"/>
      <c r="J129" s="25"/>
      <c r="K129" s="25"/>
      <c r="L129" s="25">
        <f t="shared" si="2"/>
        <v>80</v>
      </c>
      <c r="M129" s="26" t="str">
        <f t="shared" si="3"/>
        <v>Tốt</v>
      </c>
    </row>
    <row r="130" spans="1:13" ht="15.75">
      <c r="A130" s="9">
        <v>121</v>
      </c>
      <c r="B130" s="50" t="s">
        <v>913</v>
      </c>
      <c r="C130" s="51" t="s">
        <v>914</v>
      </c>
      <c r="D130" s="11" t="s">
        <v>1046</v>
      </c>
      <c r="E130" s="24">
        <v>20</v>
      </c>
      <c r="F130" s="24">
        <v>25</v>
      </c>
      <c r="G130" s="24">
        <v>18</v>
      </c>
      <c r="H130" s="24">
        <v>15</v>
      </c>
      <c r="I130" s="24"/>
      <c r="J130" s="25"/>
      <c r="K130" s="25"/>
      <c r="L130" s="25">
        <f t="shared" si="2"/>
        <v>78</v>
      </c>
      <c r="M130" s="26" t="str">
        <f t="shared" si="3"/>
        <v>Khá</v>
      </c>
    </row>
    <row r="131" spans="1:13" ht="15.75">
      <c r="A131" s="9">
        <v>122</v>
      </c>
      <c r="B131" s="50" t="s">
        <v>915</v>
      </c>
      <c r="C131" s="51" t="s">
        <v>916</v>
      </c>
      <c r="D131" s="11" t="s">
        <v>1047</v>
      </c>
      <c r="E131" s="24">
        <v>25</v>
      </c>
      <c r="F131" s="24">
        <v>25</v>
      </c>
      <c r="G131" s="24">
        <v>15</v>
      </c>
      <c r="H131" s="24">
        <v>15</v>
      </c>
      <c r="I131" s="24"/>
      <c r="J131" s="25"/>
      <c r="K131" s="25"/>
      <c r="L131" s="25">
        <f t="shared" si="2"/>
        <v>80</v>
      </c>
      <c r="M131" s="26" t="str">
        <f t="shared" si="3"/>
        <v>Tốt</v>
      </c>
    </row>
    <row r="132" spans="1:13" ht="15.75">
      <c r="A132" s="9">
        <v>123</v>
      </c>
      <c r="B132" s="50" t="s">
        <v>358</v>
      </c>
      <c r="C132" s="51" t="s">
        <v>917</v>
      </c>
      <c r="D132" s="11" t="s">
        <v>1048</v>
      </c>
      <c r="E132" s="24">
        <v>30</v>
      </c>
      <c r="F132" s="24">
        <v>25</v>
      </c>
      <c r="G132" s="24">
        <v>20</v>
      </c>
      <c r="H132" s="24">
        <v>15</v>
      </c>
      <c r="I132" s="24">
        <v>10</v>
      </c>
      <c r="J132" s="25"/>
      <c r="K132" s="25"/>
      <c r="L132" s="25">
        <f t="shared" si="2"/>
        <v>100</v>
      </c>
      <c r="M132" s="26" t="str">
        <f t="shared" si="3"/>
        <v>Xuất sắc</v>
      </c>
    </row>
    <row r="133" spans="1:13" ht="15.75">
      <c r="A133" s="9">
        <v>124</v>
      </c>
      <c r="B133" s="50" t="s">
        <v>918</v>
      </c>
      <c r="C133" s="51" t="s">
        <v>917</v>
      </c>
      <c r="D133" s="11" t="s">
        <v>1049</v>
      </c>
      <c r="E133" s="24">
        <v>25</v>
      </c>
      <c r="F133" s="24">
        <v>25</v>
      </c>
      <c r="G133" s="24">
        <v>20</v>
      </c>
      <c r="H133" s="24">
        <v>12</v>
      </c>
      <c r="I133" s="24"/>
      <c r="J133" s="25"/>
      <c r="K133" s="25"/>
      <c r="L133" s="25">
        <f t="shared" si="2"/>
        <v>82</v>
      </c>
      <c r="M133" s="26" t="str">
        <f t="shared" si="3"/>
        <v>Tốt</v>
      </c>
    </row>
    <row r="134" spans="1:13" ht="15.75">
      <c r="A134" s="9">
        <v>125</v>
      </c>
      <c r="B134" s="50" t="s">
        <v>919</v>
      </c>
      <c r="C134" s="51" t="s">
        <v>473</v>
      </c>
      <c r="D134" s="11" t="s">
        <v>1050</v>
      </c>
      <c r="E134" s="24">
        <v>25</v>
      </c>
      <c r="F134" s="24">
        <v>25</v>
      </c>
      <c r="G134" s="24">
        <v>15</v>
      </c>
      <c r="H134" s="24">
        <v>15</v>
      </c>
      <c r="I134" s="24"/>
      <c r="J134" s="25"/>
      <c r="K134" s="25"/>
      <c r="L134" s="25">
        <f t="shared" si="2"/>
        <v>80</v>
      </c>
      <c r="M134" s="26" t="str">
        <f t="shared" si="3"/>
        <v>Tốt</v>
      </c>
    </row>
    <row r="135" spans="1:13" ht="15.75">
      <c r="A135" s="9">
        <v>126</v>
      </c>
      <c r="B135" s="50" t="s">
        <v>920</v>
      </c>
      <c r="C135" s="51" t="s">
        <v>473</v>
      </c>
      <c r="D135" s="11" t="s">
        <v>1051</v>
      </c>
      <c r="E135" s="24">
        <v>24</v>
      </c>
      <c r="F135" s="24">
        <v>25</v>
      </c>
      <c r="G135" s="24">
        <v>20</v>
      </c>
      <c r="H135" s="24">
        <v>13</v>
      </c>
      <c r="I135" s="24"/>
      <c r="J135" s="25"/>
      <c r="K135" s="25"/>
      <c r="L135" s="25">
        <f t="shared" si="2"/>
        <v>82</v>
      </c>
      <c r="M135" s="26" t="str">
        <f t="shared" si="3"/>
        <v>Tốt</v>
      </c>
    </row>
    <row r="136" spans="1:13" ht="15.75">
      <c r="A136" s="9">
        <v>127</v>
      </c>
      <c r="B136" s="50" t="s">
        <v>401</v>
      </c>
      <c r="C136" s="51" t="s">
        <v>216</v>
      </c>
      <c r="D136" s="11" t="s">
        <v>1052</v>
      </c>
      <c r="E136" s="24">
        <v>25</v>
      </c>
      <c r="F136" s="24">
        <v>25</v>
      </c>
      <c r="G136" s="24">
        <v>15</v>
      </c>
      <c r="H136" s="24">
        <v>15</v>
      </c>
      <c r="I136" s="24"/>
      <c r="J136" s="25"/>
      <c r="K136" s="25"/>
      <c r="L136" s="25">
        <f t="shared" si="2"/>
        <v>80</v>
      </c>
      <c r="M136" s="26" t="str">
        <f t="shared" si="3"/>
        <v>Tốt</v>
      </c>
    </row>
    <row r="137" spans="1:13" ht="15.75">
      <c r="A137" s="9">
        <v>128</v>
      </c>
      <c r="B137" s="50" t="s">
        <v>921</v>
      </c>
      <c r="C137" s="51" t="s">
        <v>922</v>
      </c>
      <c r="D137" s="11" t="s">
        <v>1053</v>
      </c>
      <c r="E137" s="24">
        <v>30</v>
      </c>
      <c r="F137" s="24">
        <v>25</v>
      </c>
      <c r="G137" s="24">
        <v>15</v>
      </c>
      <c r="H137" s="24">
        <v>15</v>
      </c>
      <c r="I137" s="24"/>
      <c r="J137" s="25"/>
      <c r="K137" s="25"/>
      <c r="L137" s="25">
        <f t="shared" si="2"/>
        <v>85</v>
      </c>
      <c r="M137" s="26" t="str">
        <f t="shared" si="3"/>
        <v>Tốt</v>
      </c>
    </row>
    <row r="138" spans="1:13" ht="15.75">
      <c r="A138" s="9">
        <v>129</v>
      </c>
      <c r="B138" s="50" t="s">
        <v>923</v>
      </c>
      <c r="C138" s="51" t="s">
        <v>924</v>
      </c>
      <c r="D138" s="11" t="s">
        <v>1054</v>
      </c>
      <c r="E138" s="24">
        <v>20</v>
      </c>
      <c r="F138" s="24">
        <v>25</v>
      </c>
      <c r="G138" s="24">
        <v>15</v>
      </c>
      <c r="H138" s="24">
        <v>15</v>
      </c>
      <c r="I138" s="24">
        <v>7</v>
      </c>
      <c r="J138" s="25"/>
      <c r="K138" s="25"/>
      <c r="L138" s="25">
        <f t="shared" si="2"/>
        <v>82</v>
      </c>
      <c r="M138" s="26" t="str">
        <f t="shared" si="3"/>
        <v>Tốt</v>
      </c>
    </row>
    <row r="139" spans="1:13" ht="15.75">
      <c r="A139" s="9">
        <v>130</v>
      </c>
      <c r="B139" s="50" t="s">
        <v>925</v>
      </c>
      <c r="C139" s="51" t="s">
        <v>218</v>
      </c>
      <c r="D139" s="11" t="s">
        <v>1055</v>
      </c>
      <c r="E139" s="24">
        <v>30</v>
      </c>
      <c r="F139" s="24">
        <v>25</v>
      </c>
      <c r="G139" s="24">
        <v>10</v>
      </c>
      <c r="H139" s="24">
        <v>15</v>
      </c>
      <c r="I139" s="24"/>
      <c r="J139" s="25"/>
      <c r="K139" s="25"/>
      <c r="L139" s="25">
        <f>SUM(E139:K139)</f>
        <v>80</v>
      </c>
      <c r="M139" s="26" t="str">
        <f>IF(L139&gt;89,"Xuất sắc",IF(L139&gt;79,"Tốt",IF(L139&gt;69,"Khá",IF(L139&gt;59,"Trung Bình Khá",IF(L139&gt;49,"Trung bình",IF(L139&gt;29,"Yếu","Kém"))))))</f>
        <v>Tốt</v>
      </c>
    </row>
  </sheetData>
  <sheetProtection/>
  <mergeCells count="14">
    <mergeCell ref="A5:M5"/>
    <mergeCell ref="A1:D1"/>
    <mergeCell ref="G1:M1"/>
    <mergeCell ref="A2:D2"/>
    <mergeCell ref="G2:M2"/>
    <mergeCell ref="A4:M4"/>
    <mergeCell ref="M7:M8"/>
    <mergeCell ref="B9:C9"/>
    <mergeCell ref="A7:A8"/>
    <mergeCell ref="B7:C8"/>
    <mergeCell ref="D7:D8"/>
    <mergeCell ref="E7:J7"/>
    <mergeCell ref="K7:K8"/>
    <mergeCell ref="L7:L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8"/>
  <sheetViews>
    <sheetView zoomScalePageLayoutView="0" workbookViewId="0" topLeftCell="A103">
      <selection activeCell="L10" sqref="L10"/>
    </sheetView>
  </sheetViews>
  <sheetFormatPr defaultColWidth="9.140625" defaultRowHeight="15"/>
  <cols>
    <col min="1" max="1" width="5.421875" style="0" customWidth="1"/>
    <col min="2" max="2" width="20.57421875" style="0" customWidth="1"/>
    <col min="4" max="4" width="12.421875" style="0" bestFit="1" customWidth="1"/>
  </cols>
  <sheetData>
    <row r="1" spans="1:13" ht="15.75">
      <c r="A1" s="73" t="s">
        <v>0</v>
      </c>
      <c r="B1" s="73"/>
      <c r="C1" s="73"/>
      <c r="D1" s="73"/>
      <c r="E1" s="1"/>
      <c r="F1" s="1"/>
      <c r="G1" s="74" t="s">
        <v>1</v>
      </c>
      <c r="H1" s="74"/>
      <c r="I1" s="74"/>
      <c r="J1" s="74"/>
      <c r="K1" s="74"/>
      <c r="L1" s="74"/>
      <c r="M1" s="74"/>
    </row>
    <row r="2" spans="1:13" ht="15.75">
      <c r="A2" s="75" t="s">
        <v>1056</v>
      </c>
      <c r="B2" s="75"/>
      <c r="C2" s="75"/>
      <c r="D2" s="75"/>
      <c r="E2" s="1"/>
      <c r="F2" s="1"/>
      <c r="G2" s="74" t="s">
        <v>2</v>
      </c>
      <c r="H2" s="74"/>
      <c r="I2" s="74"/>
      <c r="J2" s="74"/>
      <c r="K2" s="74"/>
      <c r="L2" s="74"/>
      <c r="M2" s="74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72" t="s">
        <v>1057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18.75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7" spans="1:13" ht="15">
      <c r="A7" s="76" t="s">
        <v>4</v>
      </c>
      <c r="B7" s="76" t="s">
        <v>5</v>
      </c>
      <c r="C7" s="76"/>
      <c r="D7" s="76" t="s">
        <v>6</v>
      </c>
      <c r="E7" s="76" t="s">
        <v>7</v>
      </c>
      <c r="F7" s="76"/>
      <c r="G7" s="76"/>
      <c r="H7" s="76"/>
      <c r="I7" s="76"/>
      <c r="J7" s="76"/>
      <c r="K7" s="78" t="s">
        <v>8</v>
      </c>
      <c r="L7" s="78" t="s">
        <v>9</v>
      </c>
      <c r="M7" s="76" t="s">
        <v>10</v>
      </c>
    </row>
    <row r="8" spans="1:13" ht="15">
      <c r="A8" s="76"/>
      <c r="B8" s="76"/>
      <c r="C8" s="76"/>
      <c r="D8" s="76"/>
      <c r="E8" s="7" t="s">
        <v>11</v>
      </c>
      <c r="F8" s="7" t="s">
        <v>12</v>
      </c>
      <c r="G8" s="7" t="s">
        <v>13</v>
      </c>
      <c r="H8" s="7" t="s">
        <v>14</v>
      </c>
      <c r="I8" s="7" t="s">
        <v>15</v>
      </c>
      <c r="J8" s="7" t="s">
        <v>16</v>
      </c>
      <c r="K8" s="78"/>
      <c r="L8" s="78"/>
      <c r="M8" s="76"/>
    </row>
    <row r="9" spans="1:13" ht="15">
      <c r="A9" s="8">
        <v>1</v>
      </c>
      <c r="B9" s="77">
        <v>2</v>
      </c>
      <c r="C9" s="77"/>
      <c r="D9" s="8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</row>
    <row r="10" spans="1:13" ht="15">
      <c r="A10" s="9">
        <v>1</v>
      </c>
      <c r="B10" s="52" t="s">
        <v>1058</v>
      </c>
      <c r="C10" s="53" t="s">
        <v>143</v>
      </c>
      <c r="D10" s="12" t="s">
        <v>1156</v>
      </c>
      <c r="E10" s="9">
        <v>20</v>
      </c>
      <c r="F10" s="9">
        <v>25</v>
      </c>
      <c r="G10" s="9">
        <v>20</v>
      </c>
      <c r="H10" s="9">
        <v>15</v>
      </c>
      <c r="I10" s="9"/>
      <c r="J10" s="9"/>
      <c r="K10" s="9">
        <v>5</v>
      </c>
      <c r="L10" s="9">
        <f>SUM(E10:K10)</f>
        <v>85</v>
      </c>
      <c r="M10" s="9" t="str">
        <f>IF(L10&gt;=90," Xuất sắc",IF(L10&gt;=80," Tốt",IF(L10&gt;=70,"Khá",IF(L10&gt;=60,"TB-Khá","Kém"))))</f>
        <v> Tốt</v>
      </c>
    </row>
    <row r="11" spans="1:13" ht="15">
      <c r="A11" s="9">
        <v>2</v>
      </c>
      <c r="B11" s="52" t="s">
        <v>1059</v>
      </c>
      <c r="C11" s="53" t="s">
        <v>1060</v>
      </c>
      <c r="D11" s="12" t="s">
        <v>1157</v>
      </c>
      <c r="E11" s="9">
        <v>30</v>
      </c>
      <c r="F11" s="9">
        <v>25</v>
      </c>
      <c r="G11" s="9">
        <v>15</v>
      </c>
      <c r="H11" s="9">
        <v>15</v>
      </c>
      <c r="I11" s="9"/>
      <c r="J11" s="9"/>
      <c r="K11" s="9">
        <v>5</v>
      </c>
      <c r="L11" s="9">
        <f aca="true" t="shared" si="0" ref="L11:L74">SUM(E11:K11)</f>
        <v>90</v>
      </c>
      <c r="M11" s="9" t="str">
        <f aca="true" t="shared" si="1" ref="M11:M23">IF(L11&gt;=90," Xuất sắc",IF(L11&gt;=80," Tốt",IF(L11&gt;=70,"Khá",IF(L11&gt;=60,"TB-Khá","Kém"))))</f>
        <v> Xuất sắc</v>
      </c>
    </row>
    <row r="12" spans="1:13" ht="15">
      <c r="A12" s="9">
        <v>3</v>
      </c>
      <c r="B12" s="52" t="s">
        <v>1061</v>
      </c>
      <c r="C12" s="53" t="s">
        <v>145</v>
      </c>
      <c r="D12" s="12" t="s">
        <v>1158</v>
      </c>
      <c r="E12" s="9">
        <v>20</v>
      </c>
      <c r="F12" s="9">
        <v>25</v>
      </c>
      <c r="G12" s="9">
        <v>15</v>
      </c>
      <c r="H12" s="9">
        <v>15</v>
      </c>
      <c r="I12" s="9"/>
      <c r="J12" s="9"/>
      <c r="K12" s="9">
        <v>5</v>
      </c>
      <c r="L12" s="9">
        <f t="shared" si="0"/>
        <v>80</v>
      </c>
      <c r="M12" s="9" t="str">
        <f t="shared" si="1"/>
        <v> Tốt</v>
      </c>
    </row>
    <row r="13" spans="1:13" ht="15">
      <c r="A13" s="9">
        <v>4</v>
      </c>
      <c r="B13" s="52" t="s">
        <v>1062</v>
      </c>
      <c r="C13" s="53" t="s">
        <v>148</v>
      </c>
      <c r="D13" s="12" t="s">
        <v>1159</v>
      </c>
      <c r="E13" s="9">
        <v>30</v>
      </c>
      <c r="F13" s="9">
        <v>25</v>
      </c>
      <c r="G13" s="9">
        <v>10</v>
      </c>
      <c r="H13" s="9">
        <v>15</v>
      </c>
      <c r="I13" s="9"/>
      <c r="J13" s="9"/>
      <c r="K13" s="9">
        <v>5</v>
      </c>
      <c r="L13" s="9">
        <f t="shared" si="0"/>
        <v>85</v>
      </c>
      <c r="M13" s="9" t="str">
        <f t="shared" si="1"/>
        <v> Tốt</v>
      </c>
    </row>
    <row r="14" spans="1:13" ht="15">
      <c r="A14" s="9">
        <v>5</v>
      </c>
      <c r="B14" s="52" t="s">
        <v>1063</v>
      </c>
      <c r="C14" s="53" t="s">
        <v>817</v>
      </c>
      <c r="D14" s="12" t="s">
        <v>1160</v>
      </c>
      <c r="E14" s="9">
        <v>30</v>
      </c>
      <c r="F14" s="9">
        <v>25</v>
      </c>
      <c r="G14" s="9">
        <v>10</v>
      </c>
      <c r="H14" s="9">
        <v>10</v>
      </c>
      <c r="I14" s="9"/>
      <c r="J14" s="9"/>
      <c r="K14" s="9">
        <v>5</v>
      </c>
      <c r="L14" s="9">
        <f t="shared" si="0"/>
        <v>80</v>
      </c>
      <c r="M14" s="9" t="str">
        <f t="shared" si="1"/>
        <v> Tốt</v>
      </c>
    </row>
    <row r="15" spans="1:13" ht="15">
      <c r="A15" s="9">
        <v>6</v>
      </c>
      <c r="B15" s="52" t="s">
        <v>921</v>
      </c>
      <c r="C15" s="53" t="s">
        <v>151</v>
      </c>
      <c r="D15" s="12" t="s">
        <v>1161</v>
      </c>
      <c r="E15" s="9">
        <v>20</v>
      </c>
      <c r="F15" s="9">
        <v>20</v>
      </c>
      <c r="G15" s="9">
        <v>10</v>
      </c>
      <c r="H15" s="9">
        <v>15</v>
      </c>
      <c r="I15" s="9"/>
      <c r="J15" s="9"/>
      <c r="K15" s="9">
        <v>5</v>
      </c>
      <c r="L15" s="9">
        <f t="shared" si="0"/>
        <v>70</v>
      </c>
      <c r="M15" s="9" t="str">
        <f t="shared" si="1"/>
        <v>Khá</v>
      </c>
    </row>
    <row r="16" spans="1:13" ht="15">
      <c r="A16" s="9">
        <v>7</v>
      </c>
      <c r="B16" s="52" t="s">
        <v>1064</v>
      </c>
      <c r="C16" s="53" t="s">
        <v>603</v>
      </c>
      <c r="D16" s="12" t="s">
        <v>1162</v>
      </c>
      <c r="E16" s="9">
        <v>23</v>
      </c>
      <c r="F16" s="9">
        <v>25</v>
      </c>
      <c r="G16" s="9">
        <v>17</v>
      </c>
      <c r="H16" s="9">
        <v>15</v>
      </c>
      <c r="I16" s="9"/>
      <c r="J16" s="9"/>
      <c r="K16" s="9">
        <v>5</v>
      </c>
      <c r="L16" s="9">
        <f t="shared" si="0"/>
        <v>85</v>
      </c>
      <c r="M16" s="9" t="str">
        <f t="shared" si="1"/>
        <v> Tốt</v>
      </c>
    </row>
    <row r="17" spans="1:13" ht="15">
      <c r="A17" s="9">
        <v>8</v>
      </c>
      <c r="B17" s="52" t="s">
        <v>1065</v>
      </c>
      <c r="C17" s="53" t="s">
        <v>152</v>
      </c>
      <c r="D17" s="12" t="s">
        <v>1163</v>
      </c>
      <c r="E17" s="9">
        <v>20</v>
      </c>
      <c r="F17" s="9">
        <v>25</v>
      </c>
      <c r="G17" s="9">
        <v>10</v>
      </c>
      <c r="H17" s="9">
        <v>10</v>
      </c>
      <c r="I17" s="9"/>
      <c r="J17" s="9"/>
      <c r="K17" s="9">
        <v>5</v>
      </c>
      <c r="L17" s="9">
        <f t="shared" si="0"/>
        <v>70</v>
      </c>
      <c r="M17" s="9" t="str">
        <f t="shared" si="1"/>
        <v>Khá</v>
      </c>
    </row>
    <row r="18" spans="1:13" ht="15">
      <c r="A18" s="9">
        <v>9</v>
      </c>
      <c r="B18" s="52" t="s">
        <v>405</v>
      </c>
      <c r="C18" s="53" t="s">
        <v>153</v>
      </c>
      <c r="D18" s="12" t="s">
        <v>1164</v>
      </c>
      <c r="E18" s="9">
        <v>25</v>
      </c>
      <c r="F18" s="9">
        <v>25</v>
      </c>
      <c r="G18" s="9">
        <v>17</v>
      </c>
      <c r="H18" s="9">
        <v>15</v>
      </c>
      <c r="I18" s="9"/>
      <c r="J18" s="9"/>
      <c r="K18" s="9">
        <v>5</v>
      </c>
      <c r="L18" s="9">
        <f t="shared" si="0"/>
        <v>87</v>
      </c>
      <c r="M18" s="9" t="str">
        <f t="shared" si="1"/>
        <v> Tốt</v>
      </c>
    </row>
    <row r="19" spans="1:13" ht="15">
      <c r="A19" s="9">
        <v>10</v>
      </c>
      <c r="B19" s="52" t="s">
        <v>69</v>
      </c>
      <c r="C19" s="53" t="s">
        <v>153</v>
      </c>
      <c r="D19" s="12" t="s">
        <v>1165</v>
      </c>
      <c r="E19" s="9">
        <v>21</v>
      </c>
      <c r="F19" s="9">
        <v>25</v>
      </c>
      <c r="G19" s="9">
        <v>15</v>
      </c>
      <c r="H19" s="9">
        <v>15</v>
      </c>
      <c r="I19" s="9"/>
      <c r="J19" s="9"/>
      <c r="K19" s="9">
        <v>5</v>
      </c>
      <c r="L19" s="9">
        <f t="shared" si="0"/>
        <v>81</v>
      </c>
      <c r="M19" s="9" t="str">
        <f t="shared" si="1"/>
        <v> Tốt</v>
      </c>
    </row>
    <row r="20" spans="1:13" ht="15">
      <c r="A20" s="9">
        <v>11</v>
      </c>
      <c r="B20" s="52" t="s">
        <v>1066</v>
      </c>
      <c r="C20" s="53" t="s">
        <v>434</v>
      </c>
      <c r="D20" s="12" t="s">
        <v>1166</v>
      </c>
      <c r="E20" s="9">
        <v>23</v>
      </c>
      <c r="F20" s="9">
        <v>25</v>
      </c>
      <c r="G20" s="9">
        <v>15</v>
      </c>
      <c r="H20" s="9">
        <v>15</v>
      </c>
      <c r="I20" s="9"/>
      <c r="J20" s="9"/>
      <c r="K20" s="9">
        <v>5</v>
      </c>
      <c r="L20" s="9">
        <f t="shared" si="0"/>
        <v>83</v>
      </c>
      <c r="M20" s="9" t="str">
        <f t="shared" si="1"/>
        <v> Tốt</v>
      </c>
    </row>
    <row r="21" spans="1:13" ht="15">
      <c r="A21" s="9">
        <v>12</v>
      </c>
      <c r="B21" s="52" t="s">
        <v>121</v>
      </c>
      <c r="C21" s="53" t="s">
        <v>1067</v>
      </c>
      <c r="D21" s="12" t="s">
        <v>1167</v>
      </c>
      <c r="E21" s="9">
        <v>25</v>
      </c>
      <c r="F21" s="9">
        <v>25</v>
      </c>
      <c r="G21" s="9">
        <v>15</v>
      </c>
      <c r="H21" s="9">
        <v>15</v>
      </c>
      <c r="I21" s="9"/>
      <c r="J21" s="9"/>
      <c r="K21" s="9">
        <v>5</v>
      </c>
      <c r="L21" s="9">
        <f t="shared" si="0"/>
        <v>85</v>
      </c>
      <c r="M21" s="9" t="str">
        <f t="shared" si="1"/>
        <v> Tốt</v>
      </c>
    </row>
    <row r="22" spans="1:13" ht="15">
      <c r="A22" s="9">
        <v>13</v>
      </c>
      <c r="B22" s="52" t="s">
        <v>121</v>
      </c>
      <c r="C22" s="53" t="s">
        <v>1067</v>
      </c>
      <c r="D22" s="12" t="s">
        <v>1168</v>
      </c>
      <c r="E22" s="9">
        <v>25</v>
      </c>
      <c r="F22" s="9">
        <v>25</v>
      </c>
      <c r="G22" s="9">
        <v>15</v>
      </c>
      <c r="H22" s="4">
        <v>15</v>
      </c>
      <c r="I22" s="9"/>
      <c r="J22" s="9"/>
      <c r="K22" s="9">
        <v>5</v>
      </c>
      <c r="L22" s="9">
        <f t="shared" si="0"/>
        <v>85</v>
      </c>
      <c r="M22" s="9" t="str">
        <f t="shared" si="1"/>
        <v> Tốt</v>
      </c>
    </row>
    <row r="23" spans="1:13" ht="15">
      <c r="A23" s="9">
        <v>14</v>
      </c>
      <c r="B23" s="52" t="s">
        <v>378</v>
      </c>
      <c r="C23" s="53" t="s">
        <v>435</v>
      </c>
      <c r="D23" s="12" t="s">
        <v>1169</v>
      </c>
      <c r="E23" s="9">
        <v>22</v>
      </c>
      <c r="F23" s="9">
        <v>25</v>
      </c>
      <c r="G23" s="9">
        <v>15</v>
      </c>
      <c r="H23" s="9">
        <v>15</v>
      </c>
      <c r="I23" s="9"/>
      <c r="J23" s="9"/>
      <c r="K23" s="9">
        <v>5</v>
      </c>
      <c r="L23" s="9">
        <f t="shared" si="0"/>
        <v>82</v>
      </c>
      <c r="M23" s="9" t="str">
        <f t="shared" si="1"/>
        <v> Tốt</v>
      </c>
    </row>
    <row r="24" spans="1:13" ht="15">
      <c r="A24" s="9">
        <v>15</v>
      </c>
      <c r="B24" s="52" t="s">
        <v>1068</v>
      </c>
      <c r="C24" s="53" t="s">
        <v>435</v>
      </c>
      <c r="D24" s="12" t="s">
        <v>1170</v>
      </c>
      <c r="E24" s="9">
        <v>25</v>
      </c>
      <c r="F24" s="9">
        <v>25</v>
      </c>
      <c r="G24" s="9">
        <v>15</v>
      </c>
      <c r="H24" s="9">
        <v>15</v>
      </c>
      <c r="I24" s="9"/>
      <c r="J24" s="9"/>
      <c r="K24" s="9">
        <v>5</v>
      </c>
      <c r="L24" s="9">
        <f t="shared" si="0"/>
        <v>85</v>
      </c>
      <c r="M24" s="9" t="str">
        <f>IF(L24&gt;=90," Xuất sắc",IF(L24&gt;=80," Tốt",IF(L24&gt;=70,"Khá",IF(L24&gt;=60,"TB-Khá","Kém"))))</f>
        <v> Tốt</v>
      </c>
    </row>
    <row r="25" spans="1:13" ht="15">
      <c r="A25" s="9">
        <v>16</v>
      </c>
      <c r="B25" s="52" t="s">
        <v>1069</v>
      </c>
      <c r="C25" s="53" t="s">
        <v>1070</v>
      </c>
      <c r="D25" s="12" t="s">
        <v>1171</v>
      </c>
      <c r="E25" s="9">
        <v>25</v>
      </c>
      <c r="F25" s="9">
        <v>25</v>
      </c>
      <c r="G25" s="9">
        <v>17</v>
      </c>
      <c r="H25" s="9">
        <v>15</v>
      </c>
      <c r="I25" s="9"/>
      <c r="J25" s="9"/>
      <c r="K25" s="9">
        <v>5</v>
      </c>
      <c r="L25" s="9">
        <f t="shared" si="0"/>
        <v>87</v>
      </c>
      <c r="M25" s="9" t="str">
        <f>IF(L25&gt;=90," Xuất sắc",IF(L25&gt;=80," Tốt",IF(L25&gt;=70,"Khá",IF(L25&gt;=60,"TB-Khá","Kém"))))</f>
        <v> Tốt</v>
      </c>
    </row>
    <row r="26" spans="1:13" ht="15">
      <c r="A26" s="9">
        <v>17</v>
      </c>
      <c r="B26" s="52" t="s">
        <v>379</v>
      </c>
      <c r="C26" s="53" t="s">
        <v>1070</v>
      </c>
      <c r="D26" s="12" t="s">
        <v>1172</v>
      </c>
      <c r="E26" s="9">
        <v>20</v>
      </c>
      <c r="F26" s="9">
        <v>25</v>
      </c>
      <c r="G26" s="9">
        <v>15</v>
      </c>
      <c r="H26" s="9">
        <v>15</v>
      </c>
      <c r="I26" s="9"/>
      <c r="J26" s="9"/>
      <c r="K26" s="9">
        <v>5</v>
      </c>
      <c r="L26" s="9">
        <f t="shared" si="0"/>
        <v>80</v>
      </c>
      <c r="M26" s="9" t="str">
        <f aca="true" t="shared" si="2" ref="M26:M34">IF(L26&gt;=90," Xuất sắc",IF(L26&gt;=80," Tốt",IF(L26&gt;=70,"Khá",IF(L26&gt;=60,"TB-Khá","Kém"))))</f>
        <v> Tốt</v>
      </c>
    </row>
    <row r="27" spans="1:13" ht="15">
      <c r="A27" s="9">
        <v>18</v>
      </c>
      <c r="B27" s="52" t="s">
        <v>1071</v>
      </c>
      <c r="C27" s="53" t="s">
        <v>1072</v>
      </c>
      <c r="D27" s="12" t="s">
        <v>1173</v>
      </c>
      <c r="E27" s="9">
        <v>20</v>
      </c>
      <c r="F27" s="9">
        <v>25</v>
      </c>
      <c r="G27" s="9">
        <v>20</v>
      </c>
      <c r="H27" s="9">
        <v>15</v>
      </c>
      <c r="I27" s="9"/>
      <c r="J27" s="9"/>
      <c r="K27" s="9">
        <v>5</v>
      </c>
      <c r="L27" s="9">
        <f t="shared" si="0"/>
        <v>85</v>
      </c>
      <c r="M27" s="9" t="str">
        <f t="shared" si="2"/>
        <v> Tốt</v>
      </c>
    </row>
    <row r="28" spans="1:13" ht="15">
      <c r="A28" s="9">
        <v>19</v>
      </c>
      <c r="B28" s="52" t="s">
        <v>1073</v>
      </c>
      <c r="C28" s="53" t="s">
        <v>1074</v>
      </c>
      <c r="D28" s="12" t="s">
        <v>1174</v>
      </c>
      <c r="E28" s="9">
        <v>20</v>
      </c>
      <c r="F28" s="9">
        <v>25</v>
      </c>
      <c r="G28" s="9">
        <v>10</v>
      </c>
      <c r="H28" s="9">
        <v>10</v>
      </c>
      <c r="I28" s="9"/>
      <c r="J28" s="9"/>
      <c r="K28" s="9">
        <v>5</v>
      </c>
      <c r="L28" s="9">
        <f t="shared" si="0"/>
        <v>70</v>
      </c>
      <c r="M28" s="9" t="str">
        <f t="shared" si="2"/>
        <v>Khá</v>
      </c>
    </row>
    <row r="29" spans="1:13" ht="15">
      <c r="A29" s="9">
        <v>20</v>
      </c>
      <c r="B29" s="52" t="s">
        <v>1075</v>
      </c>
      <c r="C29" s="53" t="s">
        <v>824</v>
      </c>
      <c r="D29" s="12" t="s">
        <v>1175</v>
      </c>
      <c r="E29" s="9">
        <v>20</v>
      </c>
      <c r="F29" s="9">
        <v>25</v>
      </c>
      <c r="G29" s="9">
        <v>10</v>
      </c>
      <c r="H29" s="9">
        <v>15</v>
      </c>
      <c r="I29" s="9"/>
      <c r="J29" s="9"/>
      <c r="K29" s="9">
        <v>5</v>
      </c>
      <c r="L29" s="9">
        <f t="shared" si="0"/>
        <v>75</v>
      </c>
      <c r="M29" s="9" t="str">
        <f t="shared" si="2"/>
        <v>Khá</v>
      </c>
    </row>
    <row r="30" spans="1:13" ht="15">
      <c r="A30" s="9">
        <v>21</v>
      </c>
      <c r="B30" s="52" t="s">
        <v>1076</v>
      </c>
      <c r="C30" s="53" t="s">
        <v>1077</v>
      </c>
      <c r="D30" s="12" t="s">
        <v>1176</v>
      </c>
      <c r="E30" s="9">
        <v>18</v>
      </c>
      <c r="F30" s="9">
        <v>25</v>
      </c>
      <c r="G30" s="9">
        <v>15</v>
      </c>
      <c r="H30" s="9">
        <v>15</v>
      </c>
      <c r="I30" s="9"/>
      <c r="J30" s="9"/>
      <c r="K30" s="9">
        <v>5</v>
      </c>
      <c r="L30" s="9">
        <f t="shared" si="0"/>
        <v>78</v>
      </c>
      <c r="M30" s="9" t="str">
        <f t="shared" si="2"/>
        <v>Khá</v>
      </c>
    </row>
    <row r="31" spans="1:13" ht="15">
      <c r="A31" s="9">
        <v>22</v>
      </c>
      <c r="B31" s="52" t="s">
        <v>1078</v>
      </c>
      <c r="C31" s="53" t="s">
        <v>156</v>
      </c>
      <c r="D31" s="12" t="s">
        <v>1177</v>
      </c>
      <c r="E31" s="9">
        <v>20</v>
      </c>
      <c r="F31" s="9">
        <v>25</v>
      </c>
      <c r="G31" s="9">
        <v>14</v>
      </c>
      <c r="H31" s="9">
        <v>15</v>
      </c>
      <c r="I31" s="9"/>
      <c r="J31" s="9"/>
      <c r="K31" s="9">
        <v>5</v>
      </c>
      <c r="L31" s="9">
        <f t="shared" si="0"/>
        <v>79</v>
      </c>
      <c r="M31" s="9" t="str">
        <f t="shared" si="2"/>
        <v>Khá</v>
      </c>
    </row>
    <row r="32" spans="1:13" ht="15">
      <c r="A32" s="9">
        <v>23</v>
      </c>
      <c r="B32" s="52" t="s">
        <v>1079</v>
      </c>
      <c r="C32" s="53" t="s">
        <v>156</v>
      </c>
      <c r="D32" s="12" t="s">
        <v>1178</v>
      </c>
      <c r="E32" s="9">
        <v>23</v>
      </c>
      <c r="F32" s="9">
        <v>25</v>
      </c>
      <c r="G32" s="9">
        <v>15</v>
      </c>
      <c r="H32" s="9">
        <v>15</v>
      </c>
      <c r="I32" s="9"/>
      <c r="J32" s="9"/>
      <c r="K32" s="9">
        <v>5</v>
      </c>
      <c r="L32" s="9">
        <f t="shared" si="0"/>
        <v>83</v>
      </c>
      <c r="M32" s="9" t="str">
        <f t="shared" si="2"/>
        <v> Tốt</v>
      </c>
    </row>
    <row r="33" spans="1:13" ht="15">
      <c r="A33" s="9">
        <v>24</v>
      </c>
      <c r="B33" s="52" t="s">
        <v>1080</v>
      </c>
      <c r="C33" s="53" t="s">
        <v>157</v>
      </c>
      <c r="D33" s="12" t="s">
        <v>1179</v>
      </c>
      <c r="E33" s="9">
        <v>22</v>
      </c>
      <c r="F33" s="9">
        <v>25</v>
      </c>
      <c r="G33" s="9">
        <v>15</v>
      </c>
      <c r="H33" s="9">
        <v>15</v>
      </c>
      <c r="I33" s="9"/>
      <c r="J33" s="9"/>
      <c r="K33" s="9">
        <v>5</v>
      </c>
      <c r="L33" s="9">
        <f t="shared" si="0"/>
        <v>82</v>
      </c>
      <c r="M33" s="9" t="str">
        <f t="shared" si="2"/>
        <v> Tốt</v>
      </c>
    </row>
    <row r="34" spans="1:13" ht="15">
      <c r="A34" s="9">
        <v>25</v>
      </c>
      <c r="B34" s="52" t="s">
        <v>1081</v>
      </c>
      <c r="C34" s="53" t="s">
        <v>157</v>
      </c>
      <c r="D34" s="12" t="s">
        <v>1180</v>
      </c>
      <c r="E34" s="9">
        <v>20</v>
      </c>
      <c r="F34" s="9">
        <v>25</v>
      </c>
      <c r="G34" s="9">
        <v>15</v>
      </c>
      <c r="H34" s="9">
        <v>10</v>
      </c>
      <c r="I34" s="9"/>
      <c r="J34" s="9"/>
      <c r="K34" s="9">
        <v>5</v>
      </c>
      <c r="L34" s="9">
        <f t="shared" si="0"/>
        <v>75</v>
      </c>
      <c r="M34" s="9" t="str">
        <f t="shared" si="2"/>
        <v>Khá</v>
      </c>
    </row>
    <row r="35" spans="1:13" ht="15">
      <c r="A35" s="9">
        <v>26</v>
      </c>
      <c r="B35" s="52" t="s">
        <v>1082</v>
      </c>
      <c r="C35" s="53" t="s">
        <v>158</v>
      </c>
      <c r="D35" s="12" t="s">
        <v>1181</v>
      </c>
      <c r="E35" s="9">
        <v>24</v>
      </c>
      <c r="F35" s="9">
        <v>25</v>
      </c>
      <c r="G35" s="9">
        <v>20</v>
      </c>
      <c r="H35" s="9">
        <v>15</v>
      </c>
      <c r="I35" s="9"/>
      <c r="J35" s="9"/>
      <c r="K35" s="9">
        <v>5</v>
      </c>
      <c r="L35" s="9">
        <f t="shared" si="0"/>
        <v>89</v>
      </c>
      <c r="M35" s="9" t="str">
        <f>IF(L35&gt;=90," Xuất sắc",IF(L35&gt;=80," Tốt",IF(L35&gt;=70,"Khá",IF(L35&gt;=60,"TB-Khá","Kém"))))</f>
        <v> Tốt</v>
      </c>
    </row>
    <row r="36" spans="1:13" ht="15">
      <c r="A36" s="9">
        <v>27</v>
      </c>
      <c r="B36" s="52" t="s">
        <v>54</v>
      </c>
      <c r="C36" s="53" t="s">
        <v>160</v>
      </c>
      <c r="D36" s="12" t="s">
        <v>1182</v>
      </c>
      <c r="E36" s="9">
        <v>0</v>
      </c>
      <c r="F36" s="9">
        <v>0</v>
      </c>
      <c r="G36" s="9">
        <v>0</v>
      </c>
      <c r="H36" s="9">
        <v>0</v>
      </c>
      <c r="I36" s="9"/>
      <c r="J36" s="9"/>
      <c r="K36" s="9">
        <v>5</v>
      </c>
      <c r="L36" s="9">
        <v>0</v>
      </c>
      <c r="M36" s="9" t="str">
        <f>IF(L36&gt;=90," Xuất sắc",IF(L36&gt;=80," Tốt",IF(L36&gt;=70,"Khá",IF(L36&gt;=60,"TB-Khá","Kém"))))</f>
        <v>Kém</v>
      </c>
    </row>
    <row r="37" spans="1:13" ht="15">
      <c r="A37" s="9">
        <v>28</v>
      </c>
      <c r="B37" s="52" t="s">
        <v>375</v>
      </c>
      <c r="C37" s="53" t="s">
        <v>160</v>
      </c>
      <c r="D37" s="12" t="s">
        <v>1183</v>
      </c>
      <c r="E37" s="9">
        <v>26</v>
      </c>
      <c r="F37" s="9">
        <v>25</v>
      </c>
      <c r="G37" s="9">
        <v>12</v>
      </c>
      <c r="H37" s="9">
        <v>15</v>
      </c>
      <c r="I37" s="9"/>
      <c r="J37" s="9"/>
      <c r="K37" s="9">
        <v>5</v>
      </c>
      <c r="L37" s="9">
        <f t="shared" si="0"/>
        <v>83</v>
      </c>
      <c r="M37" s="9" t="str">
        <f>IF(L37&gt;=90," Xuất sắc",IF(L37&gt;=80," Tốt",IF(L37&gt;=70,"Khá",IF(L37&gt;=60,"TB-Khá","Kém"))))</f>
        <v> Tốt</v>
      </c>
    </row>
    <row r="38" spans="1:13" ht="15">
      <c r="A38" s="9">
        <v>29</v>
      </c>
      <c r="B38" s="52" t="s">
        <v>133</v>
      </c>
      <c r="C38" s="53" t="s">
        <v>1083</v>
      </c>
      <c r="D38" s="12" t="s">
        <v>1184</v>
      </c>
      <c r="E38" s="9">
        <v>20</v>
      </c>
      <c r="F38" s="9">
        <v>25</v>
      </c>
      <c r="G38" s="9">
        <v>20</v>
      </c>
      <c r="H38" s="9">
        <v>15</v>
      </c>
      <c r="I38" s="9"/>
      <c r="J38" s="9"/>
      <c r="K38" s="9">
        <v>5</v>
      </c>
      <c r="L38" s="9">
        <f t="shared" si="0"/>
        <v>85</v>
      </c>
      <c r="M38" s="9" t="str">
        <f aca="true" t="shared" si="3" ref="M38:M50">IF(L38&gt;=90," Xuất sắc",IF(L38&gt;=80," Tốt",IF(L38&gt;=70,"Khá",IF(L38&gt;=60,"TB-Khá","Kém"))))</f>
        <v> Tốt</v>
      </c>
    </row>
    <row r="39" spans="1:13" ht="15">
      <c r="A39" s="9">
        <v>30</v>
      </c>
      <c r="B39" s="52" t="s">
        <v>1084</v>
      </c>
      <c r="C39" s="53" t="s">
        <v>161</v>
      </c>
      <c r="D39" s="12" t="s">
        <v>1185</v>
      </c>
      <c r="E39" s="9">
        <v>20</v>
      </c>
      <c r="F39" s="9">
        <v>25</v>
      </c>
      <c r="G39" s="9">
        <v>15</v>
      </c>
      <c r="H39" s="9">
        <v>10</v>
      </c>
      <c r="I39" s="9"/>
      <c r="J39" s="9"/>
      <c r="K39" s="9">
        <v>5</v>
      </c>
      <c r="L39" s="9">
        <f t="shared" si="0"/>
        <v>75</v>
      </c>
      <c r="M39" s="9" t="str">
        <f t="shared" si="3"/>
        <v>Khá</v>
      </c>
    </row>
    <row r="40" spans="1:13" ht="15">
      <c r="A40" s="9">
        <v>31</v>
      </c>
      <c r="B40" s="52" t="s">
        <v>1085</v>
      </c>
      <c r="C40" s="53" t="s">
        <v>437</v>
      </c>
      <c r="D40" s="12" t="s">
        <v>1186</v>
      </c>
      <c r="E40" s="9">
        <v>22</v>
      </c>
      <c r="F40" s="9">
        <v>25</v>
      </c>
      <c r="G40" s="9">
        <v>15</v>
      </c>
      <c r="H40" s="9">
        <v>15</v>
      </c>
      <c r="I40" s="9">
        <v>10</v>
      </c>
      <c r="J40" s="9"/>
      <c r="K40" s="9">
        <v>5</v>
      </c>
      <c r="L40" s="9">
        <f t="shared" si="0"/>
        <v>92</v>
      </c>
      <c r="M40" s="9" t="str">
        <f t="shared" si="3"/>
        <v> Xuất sắc</v>
      </c>
    </row>
    <row r="41" spans="1:13" ht="15">
      <c r="A41" s="9">
        <v>32</v>
      </c>
      <c r="B41" s="52" t="s">
        <v>1086</v>
      </c>
      <c r="C41" s="53" t="s">
        <v>163</v>
      </c>
      <c r="D41" s="12" t="s">
        <v>1187</v>
      </c>
      <c r="E41" s="9">
        <v>20</v>
      </c>
      <c r="F41" s="9">
        <v>25</v>
      </c>
      <c r="G41" s="9">
        <v>8</v>
      </c>
      <c r="H41" s="9">
        <v>15</v>
      </c>
      <c r="I41" s="9"/>
      <c r="J41" s="9"/>
      <c r="K41" s="9">
        <v>5</v>
      </c>
      <c r="L41" s="9">
        <f t="shared" si="0"/>
        <v>73</v>
      </c>
      <c r="M41" s="9" t="str">
        <f t="shared" si="3"/>
        <v>Khá</v>
      </c>
    </row>
    <row r="42" spans="1:13" ht="15">
      <c r="A42" s="9">
        <v>33</v>
      </c>
      <c r="B42" s="52" t="s">
        <v>614</v>
      </c>
      <c r="C42" s="53" t="s">
        <v>165</v>
      </c>
      <c r="D42" s="12" t="s">
        <v>1188</v>
      </c>
      <c r="E42" s="9">
        <v>20</v>
      </c>
      <c r="F42" s="9">
        <v>25</v>
      </c>
      <c r="G42" s="9">
        <v>10</v>
      </c>
      <c r="H42" s="9">
        <v>15</v>
      </c>
      <c r="I42" s="9"/>
      <c r="J42" s="9"/>
      <c r="K42" s="9">
        <v>5</v>
      </c>
      <c r="L42" s="9">
        <f t="shared" si="0"/>
        <v>75</v>
      </c>
      <c r="M42" s="9" t="str">
        <f t="shared" si="3"/>
        <v>Khá</v>
      </c>
    </row>
    <row r="43" spans="1:13" ht="15">
      <c r="A43" s="9">
        <v>34</v>
      </c>
      <c r="B43" s="52" t="s">
        <v>1087</v>
      </c>
      <c r="C43" s="53" t="s">
        <v>1088</v>
      </c>
      <c r="D43" s="12" t="s">
        <v>1189</v>
      </c>
      <c r="E43" s="9">
        <v>20</v>
      </c>
      <c r="F43" s="9">
        <v>25</v>
      </c>
      <c r="G43" s="9">
        <v>15</v>
      </c>
      <c r="H43" s="9">
        <v>5</v>
      </c>
      <c r="I43" s="9"/>
      <c r="J43" s="9"/>
      <c r="K43" s="9">
        <v>5</v>
      </c>
      <c r="L43" s="9">
        <f t="shared" si="0"/>
        <v>70</v>
      </c>
      <c r="M43" s="9" t="str">
        <f t="shared" si="3"/>
        <v>Khá</v>
      </c>
    </row>
    <row r="44" spans="1:13" ht="15">
      <c r="A44" s="9">
        <v>35</v>
      </c>
      <c r="B44" s="52" t="s">
        <v>1089</v>
      </c>
      <c r="C44" s="53" t="s">
        <v>166</v>
      </c>
      <c r="D44" s="12" t="s">
        <v>1190</v>
      </c>
      <c r="E44" s="9">
        <v>20</v>
      </c>
      <c r="F44" s="9">
        <v>25</v>
      </c>
      <c r="G44" s="9">
        <v>15</v>
      </c>
      <c r="H44" s="9">
        <v>5</v>
      </c>
      <c r="I44" s="9"/>
      <c r="J44" s="9"/>
      <c r="K44" s="9">
        <v>5</v>
      </c>
      <c r="L44" s="9">
        <f t="shared" si="0"/>
        <v>70</v>
      </c>
      <c r="M44" s="9" t="str">
        <f t="shared" si="3"/>
        <v>Khá</v>
      </c>
    </row>
    <row r="45" spans="1:13" ht="15">
      <c r="A45" s="9">
        <v>36</v>
      </c>
      <c r="B45" s="52" t="s">
        <v>1062</v>
      </c>
      <c r="C45" s="53" t="s">
        <v>166</v>
      </c>
      <c r="D45" s="12" t="s">
        <v>1191</v>
      </c>
      <c r="E45" s="9">
        <v>20</v>
      </c>
      <c r="F45" s="9">
        <v>25</v>
      </c>
      <c r="G45" s="9">
        <v>20</v>
      </c>
      <c r="H45" s="9">
        <v>10</v>
      </c>
      <c r="I45" s="9"/>
      <c r="J45" s="9"/>
      <c r="K45" s="9">
        <v>5</v>
      </c>
      <c r="L45" s="9">
        <f t="shared" si="0"/>
        <v>80</v>
      </c>
      <c r="M45" s="9" t="str">
        <f t="shared" si="3"/>
        <v> Tốt</v>
      </c>
    </row>
    <row r="46" spans="1:13" ht="15">
      <c r="A46" s="9">
        <v>37</v>
      </c>
      <c r="B46" s="52" t="s">
        <v>31</v>
      </c>
      <c r="C46" s="53" t="s">
        <v>618</v>
      </c>
      <c r="D46" s="12" t="s">
        <v>1192</v>
      </c>
      <c r="E46" s="9">
        <v>20</v>
      </c>
      <c r="F46" s="9">
        <v>20</v>
      </c>
      <c r="G46" s="9">
        <v>15</v>
      </c>
      <c r="H46" s="9">
        <v>10</v>
      </c>
      <c r="I46" s="9"/>
      <c r="J46" s="9"/>
      <c r="K46" s="9">
        <v>5</v>
      </c>
      <c r="L46" s="9">
        <f t="shared" si="0"/>
        <v>70</v>
      </c>
      <c r="M46" s="9" t="str">
        <f t="shared" si="3"/>
        <v>Khá</v>
      </c>
    </row>
    <row r="47" spans="1:13" ht="15">
      <c r="A47" s="9">
        <v>38</v>
      </c>
      <c r="B47" s="52" t="s">
        <v>1090</v>
      </c>
      <c r="C47" s="53" t="s">
        <v>169</v>
      </c>
      <c r="D47" s="12" t="s">
        <v>1193</v>
      </c>
      <c r="E47" s="9">
        <v>22</v>
      </c>
      <c r="F47" s="9">
        <v>25</v>
      </c>
      <c r="G47" s="9">
        <v>15</v>
      </c>
      <c r="H47" s="9">
        <v>15</v>
      </c>
      <c r="I47" s="9">
        <v>10</v>
      </c>
      <c r="J47" s="9"/>
      <c r="K47" s="9">
        <v>5</v>
      </c>
      <c r="L47" s="9">
        <f>SUM(E47:K47)</f>
        <v>92</v>
      </c>
      <c r="M47" s="9" t="str">
        <f t="shared" si="3"/>
        <v> Xuất sắc</v>
      </c>
    </row>
    <row r="48" spans="1:13" ht="15">
      <c r="A48" s="9">
        <v>39</v>
      </c>
      <c r="B48" s="52" t="s">
        <v>54</v>
      </c>
      <c r="C48" s="53" t="s">
        <v>171</v>
      </c>
      <c r="D48" s="12" t="s">
        <v>1194</v>
      </c>
      <c r="E48" s="9">
        <v>20</v>
      </c>
      <c r="F48" s="9">
        <v>25</v>
      </c>
      <c r="G48" s="9">
        <v>15</v>
      </c>
      <c r="H48" s="9">
        <v>10</v>
      </c>
      <c r="I48" s="9"/>
      <c r="J48" s="9"/>
      <c r="K48" s="9">
        <v>5</v>
      </c>
      <c r="L48" s="9">
        <f t="shared" si="0"/>
        <v>75</v>
      </c>
      <c r="M48" s="9" t="str">
        <f t="shared" si="3"/>
        <v>Khá</v>
      </c>
    </row>
    <row r="49" spans="1:13" ht="15">
      <c r="A49" s="9">
        <v>40</v>
      </c>
      <c r="B49" s="52" t="s">
        <v>1091</v>
      </c>
      <c r="C49" s="53" t="s">
        <v>171</v>
      </c>
      <c r="D49" s="12" t="s">
        <v>1195</v>
      </c>
      <c r="E49" s="9">
        <v>25</v>
      </c>
      <c r="F49" s="9">
        <v>25</v>
      </c>
      <c r="G49" s="9">
        <v>15</v>
      </c>
      <c r="H49" s="9">
        <v>15</v>
      </c>
      <c r="I49" s="9">
        <v>10</v>
      </c>
      <c r="J49" s="9"/>
      <c r="K49" s="9">
        <v>5</v>
      </c>
      <c r="L49" s="9">
        <f t="shared" si="0"/>
        <v>95</v>
      </c>
      <c r="M49" s="9" t="str">
        <f t="shared" si="3"/>
        <v> Xuất sắc</v>
      </c>
    </row>
    <row r="50" spans="1:13" ht="15">
      <c r="A50" s="9">
        <v>41</v>
      </c>
      <c r="B50" s="52" t="s">
        <v>872</v>
      </c>
      <c r="C50" s="53" t="s">
        <v>624</v>
      </c>
      <c r="D50" s="12" t="s">
        <v>1196</v>
      </c>
      <c r="E50" s="9">
        <v>20</v>
      </c>
      <c r="F50" s="9">
        <v>25</v>
      </c>
      <c r="G50" s="9">
        <v>15</v>
      </c>
      <c r="H50" s="9">
        <v>10</v>
      </c>
      <c r="I50" s="9"/>
      <c r="J50" s="9"/>
      <c r="K50" s="9">
        <v>5</v>
      </c>
      <c r="L50" s="9">
        <f t="shared" si="0"/>
        <v>75</v>
      </c>
      <c r="M50" s="9" t="str">
        <f t="shared" si="3"/>
        <v>Khá</v>
      </c>
    </row>
    <row r="51" spans="1:13" ht="15">
      <c r="A51" s="9">
        <v>42</v>
      </c>
      <c r="B51" s="52" t="s">
        <v>1092</v>
      </c>
      <c r="C51" s="53" t="s">
        <v>172</v>
      </c>
      <c r="D51" s="12" t="s">
        <v>1197</v>
      </c>
      <c r="E51" s="9">
        <v>25</v>
      </c>
      <c r="F51" s="9">
        <v>25</v>
      </c>
      <c r="G51" s="9">
        <v>15</v>
      </c>
      <c r="H51" s="9">
        <v>15</v>
      </c>
      <c r="I51" s="9"/>
      <c r="J51" s="9"/>
      <c r="K51" s="9">
        <v>5</v>
      </c>
      <c r="L51" s="9">
        <f t="shared" si="0"/>
        <v>85</v>
      </c>
      <c r="M51" s="9" t="str">
        <f>IF(L51&gt;=90," Xuất sắc",IF(L51&gt;=80," Tốt",IF(L51&gt;=70,"Khá",IF(L51&gt;=60,"TB-Khá","Kém"))))</f>
        <v> Tốt</v>
      </c>
    </row>
    <row r="52" spans="1:13" ht="15">
      <c r="A52" s="9">
        <v>43</v>
      </c>
      <c r="B52" s="52" t="s">
        <v>365</v>
      </c>
      <c r="C52" s="53" t="s">
        <v>172</v>
      </c>
      <c r="D52" s="12" t="s">
        <v>1198</v>
      </c>
      <c r="E52" s="9">
        <v>30</v>
      </c>
      <c r="F52" s="9">
        <v>25</v>
      </c>
      <c r="G52" s="9">
        <v>15</v>
      </c>
      <c r="H52" s="9">
        <v>15</v>
      </c>
      <c r="I52" s="9"/>
      <c r="J52" s="9"/>
      <c r="K52" s="9">
        <v>5</v>
      </c>
      <c r="L52" s="9">
        <f t="shared" si="0"/>
        <v>90</v>
      </c>
      <c r="M52" s="9" t="str">
        <f>IF(L52&gt;=90," Xuất sắc",IF(L52&gt;=80," Tốt",IF(L52&gt;=70,"Khá",IF(L52&gt;=60,"TB-Khá","Kém"))))</f>
        <v> Xuất sắc</v>
      </c>
    </row>
    <row r="53" spans="1:13" ht="15">
      <c r="A53" s="9">
        <v>44</v>
      </c>
      <c r="B53" s="52" t="s">
        <v>1093</v>
      </c>
      <c r="C53" s="53" t="s">
        <v>1094</v>
      </c>
      <c r="D53" s="12" t="s">
        <v>1199</v>
      </c>
      <c r="E53" s="9">
        <v>25</v>
      </c>
      <c r="F53" s="9">
        <v>25</v>
      </c>
      <c r="G53" s="9">
        <v>20</v>
      </c>
      <c r="H53" s="9">
        <v>15</v>
      </c>
      <c r="I53" s="9"/>
      <c r="J53" s="9"/>
      <c r="K53" s="9">
        <v>5</v>
      </c>
      <c r="L53" s="9">
        <f t="shared" si="0"/>
        <v>90</v>
      </c>
      <c r="M53" s="9" t="str">
        <f>IF(L53&gt;=90," Xuất sắc",IF(L53&gt;=80," Tốt",IF(L53&gt;=70,"Khá",IF(L53&gt;=60,"TB-Khá","Kém"))))</f>
        <v> Xuất sắc</v>
      </c>
    </row>
    <row r="54" spans="1:13" ht="15">
      <c r="A54" s="9">
        <v>45</v>
      </c>
      <c r="B54" s="52" t="s">
        <v>1095</v>
      </c>
      <c r="C54" s="53" t="s">
        <v>444</v>
      </c>
      <c r="D54" s="12" t="s">
        <v>1200</v>
      </c>
      <c r="E54" s="9">
        <v>25</v>
      </c>
      <c r="F54" s="9">
        <v>25</v>
      </c>
      <c r="G54" s="9">
        <v>10</v>
      </c>
      <c r="H54" s="9">
        <v>15</v>
      </c>
      <c r="I54" s="9"/>
      <c r="J54" s="9"/>
      <c r="K54" s="9">
        <v>5</v>
      </c>
      <c r="L54" s="9">
        <f t="shared" si="0"/>
        <v>80</v>
      </c>
      <c r="M54" s="9" t="str">
        <f>IF(L54&gt;=90," Xuất sắc",IF(L54&gt;=80," Tốt",IF(L54&gt;=70,"Khá",IF(L54&gt;=60,"TB-Khá","Kém"))))</f>
        <v> Tốt</v>
      </c>
    </row>
    <row r="55" spans="1:13" ht="15">
      <c r="A55" s="9">
        <v>46</v>
      </c>
      <c r="B55" s="52" t="s">
        <v>25</v>
      </c>
      <c r="C55" s="53" t="s">
        <v>178</v>
      </c>
      <c r="D55" s="12" t="s">
        <v>1201</v>
      </c>
      <c r="E55" s="9">
        <v>25</v>
      </c>
      <c r="F55" s="9">
        <v>25</v>
      </c>
      <c r="G55" s="9">
        <v>10</v>
      </c>
      <c r="H55" s="9">
        <v>15</v>
      </c>
      <c r="I55" s="9"/>
      <c r="J55" s="9"/>
      <c r="K55" s="9">
        <v>5</v>
      </c>
      <c r="L55" s="9">
        <f t="shared" si="0"/>
        <v>80</v>
      </c>
      <c r="M55" s="9" t="str">
        <f aca="true" t="shared" si="4" ref="M55:M67">IF(L55&gt;=90," Xuất sắc",IF(L55&gt;=80," Tốt",IF(L55&gt;=70,"Khá",IF(L55&gt;=60,"TB-Khá","Kém"))))</f>
        <v> Tốt</v>
      </c>
    </row>
    <row r="56" spans="1:13" ht="15">
      <c r="A56" s="9">
        <v>47</v>
      </c>
      <c r="B56" s="52" t="s">
        <v>27</v>
      </c>
      <c r="C56" s="53" t="s">
        <v>1096</v>
      </c>
      <c r="D56" s="12" t="s">
        <v>1202</v>
      </c>
      <c r="E56" s="9">
        <v>22</v>
      </c>
      <c r="F56" s="9">
        <v>25</v>
      </c>
      <c r="G56" s="9">
        <v>15</v>
      </c>
      <c r="H56" s="9">
        <v>10</v>
      </c>
      <c r="I56" s="9"/>
      <c r="J56" s="9"/>
      <c r="K56" s="9">
        <v>5</v>
      </c>
      <c r="L56" s="9">
        <f t="shared" si="0"/>
        <v>77</v>
      </c>
      <c r="M56" s="9" t="str">
        <f t="shared" si="4"/>
        <v>Khá</v>
      </c>
    </row>
    <row r="57" spans="1:13" ht="15">
      <c r="A57" s="9">
        <v>48</v>
      </c>
      <c r="B57" s="52" t="s">
        <v>1097</v>
      </c>
      <c r="C57" s="53" t="s">
        <v>179</v>
      </c>
      <c r="D57" s="12" t="s">
        <v>1203</v>
      </c>
      <c r="E57" s="9">
        <v>24</v>
      </c>
      <c r="F57" s="9">
        <v>25</v>
      </c>
      <c r="G57" s="9">
        <v>10</v>
      </c>
      <c r="H57" s="9">
        <v>15</v>
      </c>
      <c r="I57" s="9"/>
      <c r="J57" s="9"/>
      <c r="K57" s="9">
        <v>5</v>
      </c>
      <c r="L57" s="9">
        <f t="shared" si="0"/>
        <v>79</v>
      </c>
      <c r="M57" s="9" t="str">
        <f t="shared" si="4"/>
        <v>Khá</v>
      </c>
    </row>
    <row r="58" spans="1:13" ht="15">
      <c r="A58" s="9">
        <v>49</v>
      </c>
      <c r="B58" s="52" t="s">
        <v>1098</v>
      </c>
      <c r="C58" s="53" t="s">
        <v>180</v>
      </c>
      <c r="D58" s="12" t="s">
        <v>1204</v>
      </c>
      <c r="E58" s="9">
        <v>20</v>
      </c>
      <c r="F58" s="9">
        <v>15</v>
      </c>
      <c r="G58" s="9">
        <v>15</v>
      </c>
      <c r="H58" s="9">
        <v>15</v>
      </c>
      <c r="I58" s="9"/>
      <c r="J58" s="9"/>
      <c r="K58" s="9">
        <v>5</v>
      </c>
      <c r="L58" s="9">
        <f t="shared" si="0"/>
        <v>70</v>
      </c>
      <c r="M58" s="9" t="str">
        <f t="shared" si="4"/>
        <v>Khá</v>
      </c>
    </row>
    <row r="59" spans="1:13" ht="15">
      <c r="A59" s="9">
        <v>50</v>
      </c>
      <c r="B59" s="52" t="s">
        <v>40</v>
      </c>
      <c r="C59" s="53" t="s">
        <v>181</v>
      </c>
      <c r="D59" s="12" t="s">
        <v>1205</v>
      </c>
      <c r="E59" s="9">
        <v>20</v>
      </c>
      <c r="F59" s="9">
        <v>20</v>
      </c>
      <c r="G59" s="9">
        <v>17</v>
      </c>
      <c r="H59" s="9">
        <v>15</v>
      </c>
      <c r="I59" s="9"/>
      <c r="J59" s="9"/>
      <c r="K59" s="9">
        <v>5</v>
      </c>
      <c r="L59" s="9">
        <f t="shared" si="0"/>
        <v>77</v>
      </c>
      <c r="M59" s="9" t="str">
        <f t="shared" si="4"/>
        <v>Khá</v>
      </c>
    </row>
    <row r="60" spans="1:13" ht="15">
      <c r="A60" s="9">
        <v>51</v>
      </c>
      <c r="B60" s="52" t="s">
        <v>1099</v>
      </c>
      <c r="C60" s="53" t="s">
        <v>182</v>
      </c>
      <c r="D60" s="12" t="s">
        <v>1206</v>
      </c>
      <c r="E60" s="9">
        <v>20</v>
      </c>
      <c r="F60" s="9">
        <v>25</v>
      </c>
      <c r="G60" s="9">
        <v>10</v>
      </c>
      <c r="H60" s="9">
        <v>10</v>
      </c>
      <c r="I60" s="9"/>
      <c r="J60" s="9"/>
      <c r="K60" s="9">
        <v>5</v>
      </c>
      <c r="L60" s="9">
        <f t="shared" si="0"/>
        <v>70</v>
      </c>
      <c r="M60" s="9" t="str">
        <f t="shared" si="4"/>
        <v>Khá</v>
      </c>
    </row>
    <row r="61" spans="1:13" ht="15">
      <c r="A61" s="9">
        <v>52</v>
      </c>
      <c r="B61" s="52" t="s">
        <v>1100</v>
      </c>
      <c r="C61" s="53" t="s">
        <v>182</v>
      </c>
      <c r="D61" s="12" t="s">
        <v>1207</v>
      </c>
      <c r="E61" s="9">
        <v>20</v>
      </c>
      <c r="F61" s="9">
        <v>25</v>
      </c>
      <c r="G61" s="9">
        <v>10</v>
      </c>
      <c r="H61" s="9">
        <v>15</v>
      </c>
      <c r="I61" s="9"/>
      <c r="J61" s="9"/>
      <c r="K61" s="9">
        <v>5</v>
      </c>
      <c r="L61" s="9">
        <f t="shared" si="0"/>
        <v>75</v>
      </c>
      <c r="M61" s="9" t="str">
        <f t="shared" si="4"/>
        <v>Khá</v>
      </c>
    </row>
    <row r="62" spans="1:13" ht="15">
      <c r="A62" s="9">
        <v>53</v>
      </c>
      <c r="B62" s="52" t="s">
        <v>1101</v>
      </c>
      <c r="C62" s="53" t="s">
        <v>182</v>
      </c>
      <c r="D62" s="12" t="s">
        <v>1208</v>
      </c>
      <c r="E62" s="9">
        <v>20</v>
      </c>
      <c r="F62" s="9">
        <v>25</v>
      </c>
      <c r="G62" s="9">
        <v>20</v>
      </c>
      <c r="H62" s="9">
        <v>10</v>
      </c>
      <c r="I62" s="9"/>
      <c r="J62" s="9"/>
      <c r="K62" s="9">
        <v>5</v>
      </c>
      <c r="L62" s="9">
        <f t="shared" si="0"/>
        <v>80</v>
      </c>
      <c r="M62" s="9" t="str">
        <f t="shared" si="4"/>
        <v> Tốt</v>
      </c>
    </row>
    <row r="63" spans="1:13" ht="15">
      <c r="A63" s="9">
        <v>54</v>
      </c>
      <c r="B63" s="52" t="s">
        <v>95</v>
      </c>
      <c r="C63" s="53" t="s">
        <v>1102</v>
      </c>
      <c r="D63" s="12" t="s">
        <v>1209</v>
      </c>
      <c r="E63" s="9">
        <v>20</v>
      </c>
      <c r="F63" s="9">
        <v>25</v>
      </c>
      <c r="G63" s="9">
        <v>8</v>
      </c>
      <c r="H63" s="9">
        <v>15</v>
      </c>
      <c r="I63" s="9"/>
      <c r="J63" s="9"/>
      <c r="K63" s="9">
        <v>5</v>
      </c>
      <c r="L63" s="9">
        <f t="shared" si="0"/>
        <v>73</v>
      </c>
      <c r="M63" s="9" t="str">
        <f t="shared" si="4"/>
        <v>Khá</v>
      </c>
    </row>
    <row r="64" spans="1:13" ht="15">
      <c r="A64" s="9">
        <v>55</v>
      </c>
      <c r="B64" s="52" t="s">
        <v>1103</v>
      </c>
      <c r="C64" s="53" t="s">
        <v>451</v>
      </c>
      <c r="D64" s="12" t="s">
        <v>1210</v>
      </c>
      <c r="E64" s="9">
        <v>30</v>
      </c>
      <c r="F64" s="9">
        <v>25</v>
      </c>
      <c r="G64" s="9">
        <v>20</v>
      </c>
      <c r="H64" s="9">
        <v>10</v>
      </c>
      <c r="I64" s="9"/>
      <c r="J64" s="9"/>
      <c r="K64" s="9">
        <v>5</v>
      </c>
      <c r="L64" s="9">
        <f t="shared" si="0"/>
        <v>90</v>
      </c>
      <c r="M64" s="9" t="str">
        <f t="shared" si="4"/>
        <v> Xuất sắc</v>
      </c>
    </row>
    <row r="65" spans="1:13" ht="15">
      <c r="A65" s="9">
        <v>56</v>
      </c>
      <c r="B65" s="52" t="s">
        <v>1104</v>
      </c>
      <c r="C65" s="53" t="s">
        <v>184</v>
      </c>
      <c r="D65" s="12" t="s">
        <v>1211</v>
      </c>
      <c r="E65" s="9">
        <v>25</v>
      </c>
      <c r="F65" s="9">
        <v>25</v>
      </c>
      <c r="G65" s="9">
        <v>13</v>
      </c>
      <c r="H65" s="9">
        <v>15</v>
      </c>
      <c r="I65" s="9"/>
      <c r="J65" s="9"/>
      <c r="K65" s="9">
        <v>5</v>
      </c>
      <c r="L65" s="9">
        <f t="shared" si="0"/>
        <v>83</v>
      </c>
      <c r="M65" s="9" t="str">
        <f t="shared" si="4"/>
        <v> Tốt</v>
      </c>
    </row>
    <row r="66" spans="1:13" ht="15">
      <c r="A66" s="9">
        <v>57</v>
      </c>
      <c r="B66" s="52" t="s">
        <v>684</v>
      </c>
      <c r="C66" s="53" t="s">
        <v>185</v>
      </c>
      <c r="D66" s="12" t="s">
        <v>1212</v>
      </c>
      <c r="E66" s="9">
        <v>25</v>
      </c>
      <c r="F66" s="9">
        <v>25</v>
      </c>
      <c r="G66" s="9">
        <v>15</v>
      </c>
      <c r="H66" s="9">
        <v>15</v>
      </c>
      <c r="I66" s="9"/>
      <c r="J66" s="9"/>
      <c r="K66" s="9">
        <v>5</v>
      </c>
      <c r="L66" s="9">
        <f t="shared" si="0"/>
        <v>85</v>
      </c>
      <c r="M66" s="9" t="str">
        <f t="shared" si="4"/>
        <v> Tốt</v>
      </c>
    </row>
    <row r="67" spans="1:13" ht="15">
      <c r="A67" s="9">
        <v>58</v>
      </c>
      <c r="B67" s="52" t="s">
        <v>1105</v>
      </c>
      <c r="C67" s="53" t="s">
        <v>185</v>
      </c>
      <c r="D67" s="12" t="s">
        <v>1213</v>
      </c>
      <c r="E67" s="9">
        <v>22</v>
      </c>
      <c r="F67" s="9">
        <v>25</v>
      </c>
      <c r="G67" s="9">
        <v>20</v>
      </c>
      <c r="H67" s="9">
        <v>15</v>
      </c>
      <c r="I67" s="9">
        <v>10</v>
      </c>
      <c r="J67" s="9"/>
      <c r="K67" s="9">
        <v>5</v>
      </c>
      <c r="L67" s="9">
        <f t="shared" si="0"/>
        <v>97</v>
      </c>
      <c r="M67" s="9" t="str">
        <f t="shared" si="4"/>
        <v> Xuất sắc</v>
      </c>
    </row>
    <row r="68" spans="1:13" ht="15">
      <c r="A68" s="9">
        <v>59</v>
      </c>
      <c r="B68" s="52" t="s">
        <v>1106</v>
      </c>
      <c r="C68" s="53" t="s">
        <v>187</v>
      </c>
      <c r="D68" s="12" t="s">
        <v>1214</v>
      </c>
      <c r="E68" s="9">
        <v>20</v>
      </c>
      <c r="F68" s="9">
        <v>25</v>
      </c>
      <c r="G68" s="9">
        <v>15</v>
      </c>
      <c r="H68" s="9">
        <v>15</v>
      </c>
      <c r="I68" s="9"/>
      <c r="J68" s="9"/>
      <c r="K68" s="9">
        <v>5</v>
      </c>
      <c r="L68" s="9">
        <f>SUM(E68:K68)</f>
        <v>80</v>
      </c>
      <c r="M68" s="9" t="str">
        <f>IF(L68&gt;=90," Xuất sắc",IF(L68&gt;=80," Tốt",IF(L68&gt;=70,"Khá",IF(L68&gt;=60,"TB-Khá","Kém"))))</f>
        <v> Tốt</v>
      </c>
    </row>
    <row r="69" spans="1:13" ht="15">
      <c r="A69" s="9">
        <v>60</v>
      </c>
      <c r="B69" s="52" t="s">
        <v>365</v>
      </c>
      <c r="C69" s="53" t="s">
        <v>187</v>
      </c>
      <c r="D69" s="12" t="s">
        <v>1215</v>
      </c>
      <c r="E69" s="9">
        <v>25</v>
      </c>
      <c r="F69" s="9">
        <v>25</v>
      </c>
      <c r="G69" s="9">
        <v>20</v>
      </c>
      <c r="H69" s="9">
        <v>10</v>
      </c>
      <c r="I69" s="9">
        <v>10</v>
      </c>
      <c r="J69" s="9"/>
      <c r="K69" s="9">
        <v>5</v>
      </c>
      <c r="L69" s="9">
        <f t="shared" si="0"/>
        <v>95</v>
      </c>
      <c r="M69" s="9" t="str">
        <f>IF(L69&gt;=90," Xuất sắc",IF(L69&gt;=80," Tốt",IF(L69&gt;=70,"Khá",IF(L69&gt;=60,"TB-Khá","Kém"))))</f>
        <v> Xuất sắc</v>
      </c>
    </row>
    <row r="70" spans="1:13" ht="15">
      <c r="A70" s="9">
        <v>61</v>
      </c>
      <c r="B70" s="52" t="s">
        <v>1107</v>
      </c>
      <c r="C70" s="53" t="s">
        <v>189</v>
      </c>
      <c r="D70" s="12" t="s">
        <v>1216</v>
      </c>
      <c r="E70" s="9">
        <v>22</v>
      </c>
      <c r="F70" s="9">
        <v>25</v>
      </c>
      <c r="G70" s="9">
        <v>15</v>
      </c>
      <c r="H70" s="9">
        <v>15</v>
      </c>
      <c r="I70" s="9"/>
      <c r="J70" s="9"/>
      <c r="K70" s="9">
        <v>5</v>
      </c>
      <c r="L70" s="9">
        <f t="shared" si="0"/>
        <v>82</v>
      </c>
      <c r="M70" s="9" t="str">
        <f aca="true" t="shared" si="5" ref="M70:M80">IF(L70&gt;=90," Xuất sắc",IF(L70&gt;=80," Tốt",IF(L70&gt;=70,"Khá",IF(L70&gt;=60,"TB-Khá","Kém"))))</f>
        <v> Tốt</v>
      </c>
    </row>
    <row r="71" spans="1:13" ht="15">
      <c r="A71" s="9">
        <v>62</v>
      </c>
      <c r="B71" s="52" t="s">
        <v>1108</v>
      </c>
      <c r="C71" s="53" t="s">
        <v>1109</v>
      </c>
      <c r="D71" s="12" t="s">
        <v>1217</v>
      </c>
      <c r="E71" s="9">
        <v>20</v>
      </c>
      <c r="F71" s="9">
        <v>25</v>
      </c>
      <c r="G71" s="9">
        <v>10</v>
      </c>
      <c r="H71" s="9">
        <v>15</v>
      </c>
      <c r="I71" s="9"/>
      <c r="J71" s="9"/>
      <c r="K71" s="9">
        <v>5</v>
      </c>
      <c r="L71" s="9">
        <f t="shared" si="0"/>
        <v>75</v>
      </c>
      <c r="M71" s="9" t="str">
        <f t="shared" si="5"/>
        <v>Khá</v>
      </c>
    </row>
    <row r="72" spans="1:13" ht="15">
      <c r="A72" s="9">
        <v>63</v>
      </c>
      <c r="B72" s="52" t="s">
        <v>1110</v>
      </c>
      <c r="C72" s="53" t="s">
        <v>455</v>
      </c>
      <c r="D72" s="12" t="s">
        <v>1218</v>
      </c>
      <c r="E72" s="9">
        <v>20</v>
      </c>
      <c r="F72" s="9">
        <v>15</v>
      </c>
      <c r="G72" s="9">
        <v>15</v>
      </c>
      <c r="H72" s="9">
        <v>15</v>
      </c>
      <c r="I72" s="9"/>
      <c r="J72" s="9"/>
      <c r="K72" s="9">
        <v>5</v>
      </c>
      <c r="L72" s="9">
        <f t="shared" si="0"/>
        <v>70</v>
      </c>
      <c r="M72" s="9" t="str">
        <f t="shared" si="5"/>
        <v>Khá</v>
      </c>
    </row>
    <row r="73" spans="1:13" ht="15">
      <c r="A73" s="9">
        <v>64</v>
      </c>
      <c r="B73" s="52" t="s">
        <v>1111</v>
      </c>
      <c r="C73" s="53" t="s">
        <v>1112</v>
      </c>
      <c r="D73" s="12" t="s">
        <v>1219</v>
      </c>
      <c r="E73" s="9">
        <v>30</v>
      </c>
      <c r="F73" s="9">
        <v>25</v>
      </c>
      <c r="G73" s="9">
        <v>10</v>
      </c>
      <c r="H73" s="9">
        <v>15</v>
      </c>
      <c r="I73" s="9"/>
      <c r="J73" s="9"/>
      <c r="K73" s="9">
        <v>5</v>
      </c>
      <c r="L73" s="9">
        <f t="shared" si="0"/>
        <v>85</v>
      </c>
      <c r="M73" s="9" t="str">
        <f t="shared" si="5"/>
        <v> Tốt</v>
      </c>
    </row>
    <row r="74" spans="1:13" ht="15">
      <c r="A74" s="9">
        <v>65</v>
      </c>
      <c r="B74" s="52" t="s">
        <v>1113</v>
      </c>
      <c r="C74" s="53" t="s">
        <v>1112</v>
      </c>
      <c r="D74" s="12" t="s">
        <v>1220</v>
      </c>
      <c r="E74" s="9">
        <v>22</v>
      </c>
      <c r="F74" s="9">
        <v>25</v>
      </c>
      <c r="G74" s="9">
        <v>15</v>
      </c>
      <c r="H74" s="9">
        <v>15</v>
      </c>
      <c r="I74" s="9"/>
      <c r="J74" s="9"/>
      <c r="K74" s="9">
        <v>5</v>
      </c>
      <c r="L74" s="9">
        <f t="shared" si="0"/>
        <v>82</v>
      </c>
      <c r="M74" s="9" t="str">
        <f t="shared" si="5"/>
        <v> Tốt</v>
      </c>
    </row>
    <row r="75" spans="1:13" ht="15">
      <c r="A75" s="9">
        <v>66</v>
      </c>
      <c r="B75" s="52" t="s">
        <v>1114</v>
      </c>
      <c r="C75" s="53" t="s">
        <v>457</v>
      </c>
      <c r="D75" s="12" t="s">
        <v>1221</v>
      </c>
      <c r="E75" s="9">
        <v>20</v>
      </c>
      <c r="F75" s="9">
        <v>25</v>
      </c>
      <c r="G75" s="9">
        <v>10</v>
      </c>
      <c r="H75" s="9">
        <v>15</v>
      </c>
      <c r="I75" s="9"/>
      <c r="J75" s="9"/>
      <c r="K75" s="9">
        <v>5</v>
      </c>
      <c r="L75" s="9">
        <f aca="true" t="shared" si="6" ref="L75:L84">SUM(E75:K75)</f>
        <v>75</v>
      </c>
      <c r="M75" s="9" t="str">
        <f t="shared" si="5"/>
        <v>Khá</v>
      </c>
    </row>
    <row r="76" spans="1:13" ht="15">
      <c r="A76" s="9">
        <v>67</v>
      </c>
      <c r="B76" s="52" t="s">
        <v>1115</v>
      </c>
      <c r="C76" s="53" t="s">
        <v>192</v>
      </c>
      <c r="D76" s="12" t="s">
        <v>1222</v>
      </c>
      <c r="E76" s="9">
        <v>30</v>
      </c>
      <c r="F76" s="9">
        <v>25</v>
      </c>
      <c r="G76" s="9">
        <v>10</v>
      </c>
      <c r="H76" s="9">
        <v>15</v>
      </c>
      <c r="I76" s="9"/>
      <c r="J76" s="9"/>
      <c r="K76" s="9">
        <v>5</v>
      </c>
      <c r="L76" s="9">
        <f t="shared" si="6"/>
        <v>85</v>
      </c>
      <c r="M76" s="9" t="str">
        <f t="shared" si="5"/>
        <v> Tốt</v>
      </c>
    </row>
    <row r="77" spans="1:13" ht="15">
      <c r="A77" s="9">
        <v>68</v>
      </c>
      <c r="B77" s="52" t="s">
        <v>1116</v>
      </c>
      <c r="C77" s="53" t="s">
        <v>192</v>
      </c>
      <c r="D77" s="12" t="s">
        <v>1223</v>
      </c>
      <c r="E77" s="9">
        <v>20</v>
      </c>
      <c r="F77" s="9">
        <v>25</v>
      </c>
      <c r="G77" s="9">
        <v>20</v>
      </c>
      <c r="H77" s="9">
        <v>15</v>
      </c>
      <c r="I77" s="9"/>
      <c r="J77" s="9"/>
      <c r="K77" s="9">
        <v>5</v>
      </c>
      <c r="L77" s="9">
        <f t="shared" si="6"/>
        <v>85</v>
      </c>
      <c r="M77" s="9" t="str">
        <f t="shared" si="5"/>
        <v> Tốt</v>
      </c>
    </row>
    <row r="78" spans="1:13" ht="15">
      <c r="A78" s="9">
        <v>69</v>
      </c>
      <c r="B78" s="52" t="s">
        <v>1117</v>
      </c>
      <c r="C78" s="53" t="s">
        <v>192</v>
      </c>
      <c r="D78" s="12" t="s">
        <v>1224</v>
      </c>
      <c r="E78" s="9">
        <v>20</v>
      </c>
      <c r="F78" s="9">
        <v>25</v>
      </c>
      <c r="G78" s="9">
        <v>20</v>
      </c>
      <c r="H78" s="9">
        <v>10</v>
      </c>
      <c r="I78" s="9"/>
      <c r="J78" s="9"/>
      <c r="K78" s="9">
        <v>5</v>
      </c>
      <c r="L78" s="9">
        <f t="shared" si="6"/>
        <v>80</v>
      </c>
      <c r="M78" s="9" t="str">
        <f t="shared" si="5"/>
        <v> Tốt</v>
      </c>
    </row>
    <row r="79" spans="1:13" ht="15">
      <c r="A79" s="9">
        <v>70</v>
      </c>
      <c r="B79" s="52" t="s">
        <v>31</v>
      </c>
      <c r="C79" s="53" t="s">
        <v>192</v>
      </c>
      <c r="D79" s="12" t="s">
        <v>1225</v>
      </c>
      <c r="E79" s="9">
        <v>20</v>
      </c>
      <c r="F79" s="9">
        <v>25</v>
      </c>
      <c r="G79" s="9">
        <v>15</v>
      </c>
      <c r="H79" s="9">
        <v>15</v>
      </c>
      <c r="I79" s="9"/>
      <c r="J79" s="9"/>
      <c r="K79" s="9">
        <v>5</v>
      </c>
      <c r="L79" s="9">
        <f t="shared" si="6"/>
        <v>80</v>
      </c>
      <c r="M79" s="9" t="str">
        <f t="shared" si="5"/>
        <v> Tốt</v>
      </c>
    </row>
    <row r="80" spans="1:13" ht="15">
      <c r="A80" s="9">
        <v>71</v>
      </c>
      <c r="B80" s="52" t="s">
        <v>1118</v>
      </c>
      <c r="C80" s="53" t="s">
        <v>192</v>
      </c>
      <c r="D80" s="12" t="s">
        <v>1226</v>
      </c>
      <c r="E80" s="9">
        <v>20</v>
      </c>
      <c r="F80" s="9">
        <v>25</v>
      </c>
      <c r="G80" s="9">
        <v>10</v>
      </c>
      <c r="H80" s="9">
        <v>15</v>
      </c>
      <c r="I80" s="9"/>
      <c r="J80" s="9"/>
      <c r="K80" s="9">
        <v>5</v>
      </c>
      <c r="L80" s="9">
        <f t="shared" si="6"/>
        <v>75</v>
      </c>
      <c r="M80" s="9" t="str">
        <f t="shared" si="5"/>
        <v>Khá</v>
      </c>
    </row>
    <row r="81" spans="1:13" ht="15">
      <c r="A81" s="9">
        <v>72</v>
      </c>
      <c r="B81" s="52" t="s">
        <v>54</v>
      </c>
      <c r="C81" s="53" t="s">
        <v>655</v>
      </c>
      <c r="D81" s="12" t="s">
        <v>1227</v>
      </c>
      <c r="E81" s="9">
        <v>20</v>
      </c>
      <c r="F81" s="9">
        <v>25</v>
      </c>
      <c r="G81" s="9">
        <v>20</v>
      </c>
      <c r="H81" s="9">
        <v>15</v>
      </c>
      <c r="I81" s="9"/>
      <c r="J81" s="9"/>
      <c r="K81" s="9">
        <v>5</v>
      </c>
      <c r="L81" s="9">
        <f t="shared" si="6"/>
        <v>85</v>
      </c>
      <c r="M81" s="9" t="str">
        <f>IF(L81&gt;=90," Xuất sắc",IF(L81&gt;=80," Tốt",IF(L81&gt;=70,"Khá",IF(L81&gt;=60,"TB-Khá","Kém"))))</f>
        <v> Tốt</v>
      </c>
    </row>
    <row r="82" spans="1:13" ht="15">
      <c r="A82" s="9">
        <v>73</v>
      </c>
      <c r="B82" s="52" t="s">
        <v>1119</v>
      </c>
      <c r="C82" s="53" t="s">
        <v>194</v>
      </c>
      <c r="D82" s="12" t="s">
        <v>1228</v>
      </c>
      <c r="E82" s="9">
        <v>30</v>
      </c>
      <c r="F82" s="9">
        <v>25</v>
      </c>
      <c r="G82" s="9">
        <v>15</v>
      </c>
      <c r="H82" s="9">
        <v>15</v>
      </c>
      <c r="I82" s="9"/>
      <c r="J82" s="9"/>
      <c r="K82" s="9">
        <v>5</v>
      </c>
      <c r="L82" s="9">
        <f t="shared" si="6"/>
        <v>90</v>
      </c>
      <c r="M82" s="9" t="str">
        <f aca="true" t="shared" si="7" ref="M82:M94">IF(L82&gt;=90," Xuất sắc",IF(L82&gt;=80," Tốt",IF(L82&gt;=70,"Khá",IF(L82&gt;=60,"TB-Khá","Kém"))))</f>
        <v> Xuất sắc</v>
      </c>
    </row>
    <row r="83" spans="1:13" ht="15">
      <c r="A83" s="9">
        <v>74</v>
      </c>
      <c r="B83" s="52" t="s">
        <v>1120</v>
      </c>
      <c r="C83" s="53" t="s">
        <v>196</v>
      </c>
      <c r="D83" s="12" t="s">
        <v>1229</v>
      </c>
      <c r="E83" s="9">
        <v>24</v>
      </c>
      <c r="F83" s="9">
        <v>25</v>
      </c>
      <c r="G83" s="9">
        <v>8</v>
      </c>
      <c r="H83" s="9">
        <v>15</v>
      </c>
      <c r="I83" s="9"/>
      <c r="J83" s="9"/>
      <c r="K83" s="9">
        <v>5</v>
      </c>
      <c r="L83" s="9">
        <f t="shared" si="6"/>
        <v>77</v>
      </c>
      <c r="M83" s="9" t="str">
        <f t="shared" si="7"/>
        <v>Khá</v>
      </c>
    </row>
    <row r="84" spans="1:13" ht="15">
      <c r="A84" s="9">
        <v>75</v>
      </c>
      <c r="B84" s="52" t="s">
        <v>1121</v>
      </c>
      <c r="C84" s="53" t="s">
        <v>459</v>
      </c>
      <c r="D84" s="12" t="s">
        <v>1230</v>
      </c>
      <c r="E84" s="9">
        <v>22</v>
      </c>
      <c r="F84" s="9">
        <v>25</v>
      </c>
      <c r="G84" s="9">
        <v>15</v>
      </c>
      <c r="H84" s="9">
        <v>15</v>
      </c>
      <c r="I84" s="9"/>
      <c r="J84" s="9"/>
      <c r="K84" s="9">
        <v>5</v>
      </c>
      <c r="L84" s="9">
        <f t="shared" si="6"/>
        <v>82</v>
      </c>
      <c r="M84" s="9" t="str">
        <f t="shared" si="7"/>
        <v> Tốt</v>
      </c>
    </row>
    <row r="85" spans="1:13" ht="15">
      <c r="A85" s="9">
        <v>76</v>
      </c>
      <c r="B85" s="52" t="s">
        <v>899</v>
      </c>
      <c r="C85" s="53" t="s">
        <v>459</v>
      </c>
      <c r="D85" s="12" t="s">
        <v>1231</v>
      </c>
      <c r="E85" s="9">
        <v>24</v>
      </c>
      <c r="F85" s="9">
        <v>25</v>
      </c>
      <c r="G85" s="9">
        <v>10</v>
      </c>
      <c r="H85" s="9">
        <v>15</v>
      </c>
      <c r="I85" s="9"/>
      <c r="J85" s="9"/>
      <c r="K85" s="9">
        <v>5</v>
      </c>
      <c r="L85" s="9">
        <f>SUM(E85:K85)</f>
        <v>79</v>
      </c>
      <c r="M85" s="9" t="str">
        <f t="shared" si="7"/>
        <v>Khá</v>
      </c>
    </row>
    <row r="86" spans="1:13" ht="15">
      <c r="A86" s="9">
        <v>77</v>
      </c>
      <c r="B86" s="52" t="s">
        <v>1122</v>
      </c>
      <c r="C86" s="53" t="s">
        <v>459</v>
      </c>
      <c r="D86" s="12" t="s">
        <v>1232</v>
      </c>
      <c r="E86" s="9">
        <v>25</v>
      </c>
      <c r="F86" s="9">
        <v>25</v>
      </c>
      <c r="G86" s="9">
        <v>15</v>
      </c>
      <c r="H86" s="9">
        <v>15</v>
      </c>
      <c r="I86" s="9"/>
      <c r="J86" s="9"/>
      <c r="K86" s="9">
        <v>5</v>
      </c>
      <c r="L86" s="9">
        <f aca="true" t="shared" si="8" ref="L86:L96">SUM(E86:K86)</f>
        <v>85</v>
      </c>
      <c r="M86" s="9" t="str">
        <f t="shared" si="7"/>
        <v> Tốt</v>
      </c>
    </row>
    <row r="87" spans="1:13" ht="15">
      <c r="A87" s="9">
        <v>78</v>
      </c>
      <c r="B87" s="52" t="s">
        <v>1123</v>
      </c>
      <c r="C87" s="53" t="s">
        <v>200</v>
      </c>
      <c r="D87" s="12" t="s">
        <v>1233</v>
      </c>
      <c r="E87" s="9">
        <v>30</v>
      </c>
      <c r="F87" s="9">
        <v>25</v>
      </c>
      <c r="G87" s="9">
        <v>20</v>
      </c>
      <c r="H87" s="9">
        <v>10</v>
      </c>
      <c r="I87" s="9">
        <v>10</v>
      </c>
      <c r="J87" s="9"/>
      <c r="K87" s="9">
        <v>5</v>
      </c>
      <c r="L87" s="9">
        <f t="shared" si="8"/>
        <v>100</v>
      </c>
      <c r="M87" s="9" t="str">
        <f t="shared" si="7"/>
        <v> Xuất sắc</v>
      </c>
    </row>
    <row r="88" spans="1:13" ht="15">
      <c r="A88" s="9">
        <v>79</v>
      </c>
      <c r="B88" s="52" t="s">
        <v>1124</v>
      </c>
      <c r="C88" s="53" t="s">
        <v>200</v>
      </c>
      <c r="D88" s="12" t="s">
        <v>1234</v>
      </c>
      <c r="E88" s="9">
        <v>20</v>
      </c>
      <c r="F88" s="9">
        <v>25</v>
      </c>
      <c r="G88" s="9">
        <v>15</v>
      </c>
      <c r="H88" s="9">
        <v>10</v>
      </c>
      <c r="I88" s="9"/>
      <c r="J88" s="9"/>
      <c r="K88" s="9">
        <v>5</v>
      </c>
      <c r="L88" s="9">
        <f t="shared" si="8"/>
        <v>75</v>
      </c>
      <c r="M88" s="9" t="str">
        <f t="shared" si="7"/>
        <v>Khá</v>
      </c>
    </row>
    <row r="89" spans="1:13" ht="15">
      <c r="A89" s="9">
        <v>80</v>
      </c>
      <c r="B89" s="52" t="s">
        <v>31</v>
      </c>
      <c r="C89" s="53" t="s">
        <v>669</v>
      </c>
      <c r="D89" s="12" t="s">
        <v>1235</v>
      </c>
      <c r="E89" s="9">
        <v>22</v>
      </c>
      <c r="F89" s="9">
        <v>25</v>
      </c>
      <c r="G89" s="9">
        <v>10</v>
      </c>
      <c r="H89" s="9">
        <v>15</v>
      </c>
      <c r="I89" s="9">
        <v>10</v>
      </c>
      <c r="J89" s="9"/>
      <c r="K89" s="9">
        <v>5</v>
      </c>
      <c r="L89" s="9">
        <f t="shared" si="8"/>
        <v>87</v>
      </c>
      <c r="M89" s="9" t="str">
        <f t="shared" si="7"/>
        <v> Tốt</v>
      </c>
    </row>
    <row r="90" spans="1:13" ht="15">
      <c r="A90" s="9">
        <v>81</v>
      </c>
      <c r="B90" s="52" t="s">
        <v>877</v>
      </c>
      <c r="C90" s="53" t="s">
        <v>1125</v>
      </c>
      <c r="D90" s="12" t="s">
        <v>1236</v>
      </c>
      <c r="E90" s="9">
        <v>20</v>
      </c>
      <c r="F90" s="9">
        <v>25</v>
      </c>
      <c r="G90" s="9">
        <v>15</v>
      </c>
      <c r="H90" s="9">
        <v>15</v>
      </c>
      <c r="I90" s="9"/>
      <c r="J90" s="9"/>
      <c r="K90" s="9">
        <v>5</v>
      </c>
      <c r="L90" s="9">
        <f t="shared" si="8"/>
        <v>80</v>
      </c>
      <c r="M90" s="9" t="str">
        <f t="shared" si="7"/>
        <v> Tốt</v>
      </c>
    </row>
    <row r="91" spans="1:13" ht="15">
      <c r="A91" s="9">
        <v>82</v>
      </c>
      <c r="B91" s="52" t="s">
        <v>1126</v>
      </c>
      <c r="C91" s="53" t="s">
        <v>1127</v>
      </c>
      <c r="D91" s="12" t="s">
        <v>1237</v>
      </c>
      <c r="E91" s="9">
        <v>20</v>
      </c>
      <c r="F91" s="9">
        <v>20</v>
      </c>
      <c r="G91" s="9">
        <v>15</v>
      </c>
      <c r="H91" s="9">
        <v>15</v>
      </c>
      <c r="I91" s="9"/>
      <c r="J91" s="9"/>
      <c r="K91" s="9">
        <v>5</v>
      </c>
      <c r="L91" s="9">
        <f t="shared" si="8"/>
        <v>75</v>
      </c>
      <c r="M91" s="9" t="str">
        <f t="shared" si="7"/>
        <v>Khá</v>
      </c>
    </row>
    <row r="92" spans="1:13" ht="15">
      <c r="A92" s="9">
        <v>83</v>
      </c>
      <c r="B92" s="52" t="s">
        <v>130</v>
      </c>
      <c r="C92" s="53" t="s">
        <v>464</v>
      </c>
      <c r="D92" s="12" t="s">
        <v>1238</v>
      </c>
      <c r="E92" s="9">
        <v>23</v>
      </c>
      <c r="F92" s="9">
        <v>25</v>
      </c>
      <c r="G92" s="9">
        <v>15</v>
      </c>
      <c r="H92" s="9">
        <v>15</v>
      </c>
      <c r="I92" s="9"/>
      <c r="J92" s="9"/>
      <c r="K92" s="9">
        <v>5</v>
      </c>
      <c r="L92" s="9">
        <f t="shared" si="8"/>
        <v>83</v>
      </c>
      <c r="M92" s="9" t="str">
        <f t="shared" si="7"/>
        <v> Tốt</v>
      </c>
    </row>
    <row r="93" spans="1:13" ht="15">
      <c r="A93" s="9">
        <v>84</v>
      </c>
      <c r="B93" s="52" t="s">
        <v>1128</v>
      </c>
      <c r="C93" s="53" t="s">
        <v>465</v>
      </c>
      <c r="D93" s="12" t="s">
        <v>1239</v>
      </c>
      <c r="E93" s="9">
        <v>25</v>
      </c>
      <c r="F93" s="9">
        <v>25</v>
      </c>
      <c r="G93" s="9">
        <v>15</v>
      </c>
      <c r="H93" s="9">
        <v>15</v>
      </c>
      <c r="I93" s="9"/>
      <c r="J93" s="9"/>
      <c r="K93" s="9">
        <v>5</v>
      </c>
      <c r="L93" s="9">
        <f t="shared" si="8"/>
        <v>85</v>
      </c>
      <c r="M93" s="9" t="str">
        <f t="shared" si="7"/>
        <v> Tốt</v>
      </c>
    </row>
    <row r="94" spans="1:13" ht="15">
      <c r="A94" s="9">
        <v>85</v>
      </c>
      <c r="B94" s="52" t="s">
        <v>840</v>
      </c>
      <c r="C94" s="53" t="s">
        <v>1129</v>
      </c>
      <c r="D94" s="12" t="s">
        <v>1240</v>
      </c>
      <c r="E94" s="9">
        <v>20</v>
      </c>
      <c r="F94" s="9">
        <v>22</v>
      </c>
      <c r="G94" s="9">
        <v>13</v>
      </c>
      <c r="H94" s="9">
        <v>15</v>
      </c>
      <c r="I94" s="9"/>
      <c r="J94" s="9"/>
      <c r="K94" s="9">
        <v>5</v>
      </c>
      <c r="L94" s="9">
        <f t="shared" si="8"/>
        <v>75</v>
      </c>
      <c r="M94" s="9" t="str">
        <f t="shared" si="7"/>
        <v>Khá</v>
      </c>
    </row>
    <row r="95" spans="1:13" ht="15">
      <c r="A95" s="9">
        <v>86</v>
      </c>
      <c r="B95" s="52" t="s">
        <v>31</v>
      </c>
      <c r="C95" s="53" t="s">
        <v>1130</v>
      </c>
      <c r="D95" s="12" t="s">
        <v>1241</v>
      </c>
      <c r="E95" s="9">
        <v>25</v>
      </c>
      <c r="F95" s="9">
        <v>25</v>
      </c>
      <c r="G95" s="9">
        <v>10</v>
      </c>
      <c r="H95" s="9">
        <v>15</v>
      </c>
      <c r="I95" s="9"/>
      <c r="J95" s="9"/>
      <c r="K95" s="9">
        <v>5</v>
      </c>
      <c r="L95" s="9">
        <f t="shared" si="8"/>
        <v>80</v>
      </c>
      <c r="M95" s="9" t="str">
        <f>IF(L95&gt;=90," Xuất sắc",IF(L95&gt;=80," Tốt",IF(L95&gt;=70,"Khá",IF(L95&gt;=60,"TB-Khá","Kém"))))</f>
        <v> Tốt</v>
      </c>
    </row>
    <row r="96" spans="1:13" ht="15">
      <c r="A96" s="9">
        <v>87</v>
      </c>
      <c r="B96" s="52" t="s">
        <v>1131</v>
      </c>
      <c r="C96" s="53" t="s">
        <v>678</v>
      </c>
      <c r="D96" s="12" t="s">
        <v>1242</v>
      </c>
      <c r="E96" s="9">
        <v>20</v>
      </c>
      <c r="F96" s="9">
        <v>25</v>
      </c>
      <c r="G96" s="9">
        <v>15</v>
      </c>
      <c r="H96" s="9">
        <v>15</v>
      </c>
      <c r="I96" s="9"/>
      <c r="J96" s="9"/>
      <c r="K96" s="9">
        <v>5</v>
      </c>
      <c r="L96" s="9">
        <f t="shared" si="8"/>
        <v>80</v>
      </c>
      <c r="M96" s="9" t="str">
        <f>IF(L96&gt;=90," Xuất sắc",IF(L96&gt;=80," Tốt",IF(L96&gt;=70,"Khá",IF(L96&gt;=60,"TB-Khá","Kém"))))</f>
        <v> Tốt</v>
      </c>
    </row>
    <row r="97" spans="1:13" ht="15">
      <c r="A97" s="9">
        <v>88</v>
      </c>
      <c r="B97" s="52" t="s">
        <v>1132</v>
      </c>
      <c r="C97" s="53" t="s">
        <v>678</v>
      </c>
      <c r="D97" s="12" t="s">
        <v>1243</v>
      </c>
      <c r="E97" s="9">
        <v>23</v>
      </c>
      <c r="F97" s="9">
        <v>25</v>
      </c>
      <c r="G97" s="9">
        <v>15</v>
      </c>
      <c r="H97" s="9">
        <v>15</v>
      </c>
      <c r="I97" s="9"/>
      <c r="J97" s="9"/>
      <c r="K97" s="9">
        <v>5</v>
      </c>
      <c r="L97" s="9">
        <f>SUM(E97:K97)</f>
        <v>83</v>
      </c>
      <c r="M97" s="9" t="str">
        <f aca="true" t="shared" si="9" ref="M97:M103">IF(L97&gt;=90," Xuất sắc",IF(L97&gt;=80," Tốt",IF(L97&gt;=70,"Khá",IF(L97&gt;=60,"TB-Khá","Kém"))))</f>
        <v> Tốt</v>
      </c>
    </row>
    <row r="98" spans="1:13" ht="15">
      <c r="A98" s="9">
        <v>89</v>
      </c>
      <c r="B98" s="52" t="s">
        <v>1133</v>
      </c>
      <c r="C98" s="53" t="s">
        <v>204</v>
      </c>
      <c r="D98" s="12" t="s">
        <v>1244</v>
      </c>
      <c r="E98" s="9">
        <v>20</v>
      </c>
      <c r="F98" s="9">
        <v>25</v>
      </c>
      <c r="G98" s="9">
        <v>10</v>
      </c>
      <c r="H98" s="9">
        <v>15</v>
      </c>
      <c r="I98" s="9"/>
      <c r="J98" s="9"/>
      <c r="K98" s="9">
        <v>5</v>
      </c>
      <c r="L98" s="9">
        <f aca="true" t="shared" si="10" ref="L98:L108">SUM(E98:K98)</f>
        <v>75</v>
      </c>
      <c r="M98" s="9" t="str">
        <f t="shared" si="9"/>
        <v>Khá</v>
      </c>
    </row>
    <row r="99" spans="1:13" ht="15">
      <c r="A99" s="9">
        <v>90</v>
      </c>
      <c r="B99" s="52" t="s">
        <v>1134</v>
      </c>
      <c r="C99" s="53" t="s">
        <v>681</v>
      </c>
      <c r="D99" s="12" t="s">
        <v>1245</v>
      </c>
      <c r="E99" s="9">
        <v>30</v>
      </c>
      <c r="F99" s="9">
        <v>25</v>
      </c>
      <c r="G99" s="9">
        <v>20</v>
      </c>
      <c r="H99" s="9">
        <v>15</v>
      </c>
      <c r="I99" s="9"/>
      <c r="J99" s="9"/>
      <c r="K99" s="9">
        <v>5</v>
      </c>
      <c r="L99" s="9">
        <f t="shared" si="10"/>
        <v>95</v>
      </c>
      <c r="M99" s="9" t="str">
        <f t="shared" si="9"/>
        <v> Xuất sắc</v>
      </c>
    </row>
    <row r="100" spans="1:13" ht="15">
      <c r="A100" s="9">
        <v>91</v>
      </c>
      <c r="B100" s="52" t="s">
        <v>605</v>
      </c>
      <c r="C100" s="53" t="s">
        <v>205</v>
      </c>
      <c r="D100" s="12" t="s">
        <v>1246</v>
      </c>
      <c r="E100" s="9">
        <v>20</v>
      </c>
      <c r="F100" s="9">
        <v>25</v>
      </c>
      <c r="G100" s="9">
        <v>15</v>
      </c>
      <c r="H100" s="9">
        <v>15</v>
      </c>
      <c r="I100" s="9"/>
      <c r="J100" s="9"/>
      <c r="K100" s="9">
        <v>5</v>
      </c>
      <c r="L100" s="9">
        <f t="shared" si="10"/>
        <v>80</v>
      </c>
      <c r="M100" s="9" t="str">
        <f t="shared" si="9"/>
        <v> Tốt</v>
      </c>
    </row>
    <row r="101" spans="1:13" ht="15">
      <c r="A101" s="9">
        <v>92</v>
      </c>
      <c r="B101" s="52" t="s">
        <v>66</v>
      </c>
      <c r="C101" s="53" t="s">
        <v>205</v>
      </c>
      <c r="D101" s="12" t="s">
        <v>1247</v>
      </c>
      <c r="E101" s="9">
        <v>22</v>
      </c>
      <c r="F101" s="9">
        <v>25</v>
      </c>
      <c r="G101" s="9">
        <v>18</v>
      </c>
      <c r="H101" s="9">
        <v>15</v>
      </c>
      <c r="I101" s="9"/>
      <c r="J101" s="9"/>
      <c r="K101" s="9">
        <v>5</v>
      </c>
      <c r="L101" s="9">
        <f t="shared" si="10"/>
        <v>85</v>
      </c>
      <c r="M101" s="9" t="str">
        <f t="shared" si="9"/>
        <v> Tốt</v>
      </c>
    </row>
    <row r="102" spans="1:13" ht="15">
      <c r="A102" s="9">
        <v>93</v>
      </c>
      <c r="B102" s="52" t="s">
        <v>378</v>
      </c>
      <c r="C102" s="53" t="s">
        <v>205</v>
      </c>
      <c r="D102" s="12" t="s">
        <v>1248</v>
      </c>
      <c r="E102" s="9">
        <v>22</v>
      </c>
      <c r="F102" s="9">
        <v>25</v>
      </c>
      <c r="G102" s="9">
        <v>18</v>
      </c>
      <c r="H102" s="9">
        <v>5</v>
      </c>
      <c r="I102" s="9"/>
      <c r="J102" s="9"/>
      <c r="K102" s="9">
        <v>5</v>
      </c>
      <c r="L102" s="9">
        <f t="shared" si="10"/>
        <v>75</v>
      </c>
      <c r="M102" s="9" t="str">
        <f t="shared" si="9"/>
        <v>Khá</v>
      </c>
    </row>
    <row r="103" spans="1:13" ht="15">
      <c r="A103" s="9">
        <v>94</v>
      </c>
      <c r="B103" s="52" t="s">
        <v>378</v>
      </c>
      <c r="C103" s="53" t="s">
        <v>205</v>
      </c>
      <c r="D103" s="12" t="s">
        <v>1249</v>
      </c>
      <c r="E103" s="9">
        <v>25</v>
      </c>
      <c r="F103" s="9">
        <v>25</v>
      </c>
      <c r="G103" s="9">
        <v>15</v>
      </c>
      <c r="H103" s="9">
        <v>15</v>
      </c>
      <c r="I103" s="9"/>
      <c r="J103" s="9"/>
      <c r="K103" s="9">
        <v>5</v>
      </c>
      <c r="L103" s="9">
        <f t="shared" si="10"/>
        <v>85</v>
      </c>
      <c r="M103" s="9" t="str">
        <f t="shared" si="9"/>
        <v> Tốt</v>
      </c>
    </row>
    <row r="104" spans="1:13" ht="15">
      <c r="A104" s="9">
        <v>95</v>
      </c>
      <c r="B104" s="52" t="s">
        <v>1135</v>
      </c>
      <c r="C104" s="53" t="s">
        <v>206</v>
      </c>
      <c r="D104" s="12" t="s">
        <v>1250</v>
      </c>
      <c r="E104" s="9">
        <v>22</v>
      </c>
      <c r="F104" s="9">
        <v>25</v>
      </c>
      <c r="G104" s="9">
        <v>10</v>
      </c>
      <c r="H104" s="9">
        <v>15</v>
      </c>
      <c r="I104" s="9"/>
      <c r="J104" s="9"/>
      <c r="K104" s="9">
        <v>5</v>
      </c>
      <c r="L104" s="9">
        <f t="shared" si="10"/>
        <v>77</v>
      </c>
      <c r="M104" s="9" t="str">
        <f>IF(L104&gt;=90," Xuất sắc",IF(L104&gt;=80," Tốt",IF(L104&gt;=70,"Khá",IF(L104&gt;=60,"TB-Khá","Kém"))))</f>
        <v>Khá</v>
      </c>
    </row>
    <row r="105" spans="1:13" ht="15">
      <c r="A105" s="9">
        <v>96</v>
      </c>
      <c r="B105" s="52" t="s">
        <v>1136</v>
      </c>
      <c r="C105" s="53" t="s">
        <v>206</v>
      </c>
      <c r="D105" s="12" t="s">
        <v>1251</v>
      </c>
      <c r="E105" s="9">
        <v>25</v>
      </c>
      <c r="F105" s="9">
        <v>25</v>
      </c>
      <c r="G105" s="9">
        <v>5</v>
      </c>
      <c r="H105" s="9">
        <v>15</v>
      </c>
      <c r="I105" s="9"/>
      <c r="J105" s="9"/>
      <c r="K105" s="9">
        <v>5</v>
      </c>
      <c r="L105" s="9">
        <f t="shared" si="10"/>
        <v>75</v>
      </c>
      <c r="M105" s="9" t="str">
        <f aca="true" t="shared" si="11" ref="M105:M128">IF(L105&gt;=90," Xuất sắc",IF(L105&gt;=80," Tốt",IF(L105&gt;=70,"Khá",IF(L105&gt;=60,"TB-Khá","Kém"))))</f>
        <v>Khá</v>
      </c>
    </row>
    <row r="106" spans="1:13" ht="15">
      <c r="A106" s="9">
        <v>97</v>
      </c>
      <c r="B106" s="52" t="s">
        <v>1137</v>
      </c>
      <c r="C106" s="53" t="s">
        <v>1138</v>
      </c>
      <c r="D106" s="12" t="s">
        <v>1252</v>
      </c>
      <c r="E106" s="9">
        <v>20</v>
      </c>
      <c r="F106" s="9">
        <v>25</v>
      </c>
      <c r="G106" s="9">
        <v>15</v>
      </c>
      <c r="H106" s="9">
        <v>10</v>
      </c>
      <c r="I106" s="9"/>
      <c r="J106" s="9"/>
      <c r="K106" s="9">
        <v>5</v>
      </c>
      <c r="L106" s="9">
        <f t="shared" si="10"/>
        <v>75</v>
      </c>
      <c r="M106" s="9" t="str">
        <f t="shared" si="11"/>
        <v>Khá</v>
      </c>
    </row>
    <row r="107" spans="1:13" ht="15">
      <c r="A107" s="9">
        <v>98</v>
      </c>
      <c r="B107" s="52" t="s">
        <v>1139</v>
      </c>
      <c r="C107" s="53" t="s">
        <v>209</v>
      </c>
      <c r="D107" s="12" t="s">
        <v>1253</v>
      </c>
      <c r="E107" s="9">
        <v>22</v>
      </c>
      <c r="F107" s="9">
        <v>25</v>
      </c>
      <c r="G107" s="9">
        <v>20</v>
      </c>
      <c r="H107" s="9">
        <v>15</v>
      </c>
      <c r="I107" s="9">
        <v>2</v>
      </c>
      <c r="J107" s="9"/>
      <c r="K107" s="9">
        <v>5</v>
      </c>
      <c r="L107" s="9">
        <f t="shared" si="10"/>
        <v>89</v>
      </c>
      <c r="M107" s="9" t="str">
        <f t="shared" si="11"/>
        <v> Tốt</v>
      </c>
    </row>
    <row r="108" spans="1:13" ht="15">
      <c r="A108" s="9">
        <v>99</v>
      </c>
      <c r="B108" s="52" t="s">
        <v>639</v>
      </c>
      <c r="C108" s="53" t="s">
        <v>209</v>
      </c>
      <c r="D108" s="12" t="s">
        <v>1254</v>
      </c>
      <c r="E108" s="9">
        <v>20</v>
      </c>
      <c r="F108" s="9">
        <v>25</v>
      </c>
      <c r="G108" s="9">
        <v>15</v>
      </c>
      <c r="H108" s="9">
        <v>15</v>
      </c>
      <c r="I108" s="9">
        <v>10</v>
      </c>
      <c r="J108" s="9"/>
      <c r="K108" s="9">
        <v>5</v>
      </c>
      <c r="L108" s="9">
        <f t="shared" si="10"/>
        <v>90</v>
      </c>
      <c r="M108" s="9" t="str">
        <f t="shared" si="11"/>
        <v> Xuất sắc</v>
      </c>
    </row>
    <row r="109" spans="1:13" ht="15">
      <c r="A109" s="9">
        <v>100</v>
      </c>
      <c r="B109" s="52" t="s">
        <v>1140</v>
      </c>
      <c r="C109" s="53" t="s">
        <v>209</v>
      </c>
      <c r="D109" s="12" t="s">
        <v>1255</v>
      </c>
      <c r="E109" s="9">
        <v>22</v>
      </c>
      <c r="F109" s="9">
        <v>25</v>
      </c>
      <c r="G109" s="9">
        <v>20</v>
      </c>
      <c r="H109" s="9">
        <v>15</v>
      </c>
      <c r="I109" s="9"/>
      <c r="J109" s="9"/>
      <c r="K109" s="9">
        <v>5</v>
      </c>
      <c r="L109" s="9">
        <f>SUM(E109:K109)</f>
        <v>87</v>
      </c>
      <c r="M109" s="9" t="str">
        <f t="shared" si="11"/>
        <v> Tốt</v>
      </c>
    </row>
    <row r="110" spans="1:13" ht="15">
      <c r="A110" s="9">
        <v>101</v>
      </c>
      <c r="B110" s="52" t="s">
        <v>1141</v>
      </c>
      <c r="C110" s="53" t="s">
        <v>905</v>
      </c>
      <c r="D110" s="12" t="s">
        <v>1256</v>
      </c>
      <c r="E110" s="9">
        <v>15</v>
      </c>
      <c r="F110" s="9">
        <v>25</v>
      </c>
      <c r="G110" s="9">
        <v>20</v>
      </c>
      <c r="H110" s="9">
        <v>10</v>
      </c>
      <c r="I110" s="9"/>
      <c r="J110" s="9"/>
      <c r="K110" s="9">
        <v>5</v>
      </c>
      <c r="L110" s="9">
        <f aca="true" t="shared" si="12" ref="L110:L125">SUM(E110:K110)</f>
        <v>75</v>
      </c>
      <c r="M110" s="9" t="str">
        <f t="shared" si="11"/>
        <v>Khá</v>
      </c>
    </row>
    <row r="111" spans="1:13" ht="15">
      <c r="A111" s="9">
        <v>102</v>
      </c>
      <c r="B111" s="52" t="s">
        <v>1142</v>
      </c>
      <c r="C111" s="53" t="s">
        <v>690</v>
      </c>
      <c r="D111" s="12" t="s">
        <v>1257</v>
      </c>
      <c r="E111" s="9">
        <v>23</v>
      </c>
      <c r="F111" s="9">
        <v>25</v>
      </c>
      <c r="G111" s="9">
        <v>10</v>
      </c>
      <c r="H111" s="9">
        <v>15</v>
      </c>
      <c r="I111" s="9"/>
      <c r="J111" s="9"/>
      <c r="K111" s="9">
        <v>5</v>
      </c>
      <c r="L111" s="9">
        <f t="shared" si="12"/>
        <v>78</v>
      </c>
      <c r="M111" s="9" t="str">
        <f t="shared" si="11"/>
        <v>Khá</v>
      </c>
    </row>
    <row r="112" spans="1:13" ht="15">
      <c r="A112" s="9">
        <v>103</v>
      </c>
      <c r="B112" s="52" t="s">
        <v>1143</v>
      </c>
      <c r="C112" s="53" t="s">
        <v>690</v>
      </c>
      <c r="D112" s="12" t="s">
        <v>1258</v>
      </c>
      <c r="E112" s="9">
        <v>20</v>
      </c>
      <c r="F112" s="9">
        <v>25</v>
      </c>
      <c r="G112" s="9">
        <v>15</v>
      </c>
      <c r="H112" s="9">
        <v>15</v>
      </c>
      <c r="I112" s="9"/>
      <c r="J112" s="9"/>
      <c r="K112" s="9">
        <v>5</v>
      </c>
      <c r="L112" s="9">
        <f t="shared" si="12"/>
        <v>80</v>
      </c>
      <c r="M112" s="9" t="str">
        <f t="shared" si="11"/>
        <v> Tốt</v>
      </c>
    </row>
    <row r="113" spans="1:13" ht="15">
      <c r="A113" s="9">
        <v>104</v>
      </c>
      <c r="B113" s="52" t="s">
        <v>1144</v>
      </c>
      <c r="C113" s="53" t="s">
        <v>211</v>
      </c>
      <c r="D113" s="12" t="s">
        <v>1259</v>
      </c>
      <c r="E113" s="9">
        <v>20</v>
      </c>
      <c r="F113" s="9">
        <v>25</v>
      </c>
      <c r="G113" s="9">
        <v>10</v>
      </c>
      <c r="H113" s="9">
        <v>15</v>
      </c>
      <c r="I113" s="9"/>
      <c r="J113" s="9"/>
      <c r="K113" s="9">
        <v>5</v>
      </c>
      <c r="L113" s="9">
        <f t="shared" si="12"/>
        <v>75</v>
      </c>
      <c r="M113" s="9" t="str">
        <f t="shared" si="11"/>
        <v>Khá</v>
      </c>
    </row>
    <row r="114" spans="1:13" ht="15">
      <c r="A114" s="9">
        <v>105</v>
      </c>
      <c r="B114" s="52" t="s">
        <v>1145</v>
      </c>
      <c r="C114" s="53" t="s">
        <v>1146</v>
      </c>
      <c r="D114" s="12" t="s">
        <v>1260</v>
      </c>
      <c r="E114" s="9">
        <v>22</v>
      </c>
      <c r="F114" s="9">
        <v>25</v>
      </c>
      <c r="G114" s="9">
        <v>15</v>
      </c>
      <c r="H114" s="9">
        <v>15</v>
      </c>
      <c r="I114" s="9">
        <v>10</v>
      </c>
      <c r="J114" s="9"/>
      <c r="K114" s="9">
        <v>5</v>
      </c>
      <c r="L114" s="9">
        <f t="shared" si="12"/>
        <v>92</v>
      </c>
      <c r="M114" s="9" t="str">
        <f t="shared" si="11"/>
        <v> Xuất sắc</v>
      </c>
    </row>
    <row r="115" spans="1:13" ht="15">
      <c r="A115" s="9">
        <v>106</v>
      </c>
      <c r="B115" s="52" t="s">
        <v>76</v>
      </c>
      <c r="C115" s="53" t="s">
        <v>472</v>
      </c>
      <c r="D115" s="12" t="s">
        <v>1261</v>
      </c>
      <c r="E115" s="9">
        <v>20</v>
      </c>
      <c r="F115" s="9">
        <v>25</v>
      </c>
      <c r="G115" s="9">
        <v>10</v>
      </c>
      <c r="H115" s="9">
        <v>15</v>
      </c>
      <c r="I115" s="9"/>
      <c r="J115" s="9"/>
      <c r="K115" s="9">
        <v>5</v>
      </c>
      <c r="L115" s="9">
        <f t="shared" si="12"/>
        <v>75</v>
      </c>
      <c r="M115" s="9" t="str">
        <f t="shared" si="11"/>
        <v>Khá</v>
      </c>
    </row>
    <row r="116" spans="1:13" ht="15">
      <c r="A116" s="9">
        <v>107</v>
      </c>
      <c r="B116" s="52" t="s">
        <v>1147</v>
      </c>
      <c r="C116" s="53" t="s">
        <v>213</v>
      </c>
      <c r="D116" s="12" t="s">
        <v>1262</v>
      </c>
      <c r="E116" s="9">
        <v>20</v>
      </c>
      <c r="F116" s="9">
        <v>25</v>
      </c>
      <c r="G116" s="9">
        <v>10</v>
      </c>
      <c r="H116" s="9">
        <v>15</v>
      </c>
      <c r="I116" s="9"/>
      <c r="J116" s="9"/>
      <c r="K116" s="9">
        <v>5</v>
      </c>
      <c r="L116" s="9">
        <f t="shared" si="12"/>
        <v>75</v>
      </c>
      <c r="M116" s="9" t="str">
        <f t="shared" si="11"/>
        <v>Khá</v>
      </c>
    </row>
    <row r="117" spans="1:13" ht="15">
      <c r="A117" s="9">
        <v>108</v>
      </c>
      <c r="B117" s="52" t="s">
        <v>31</v>
      </c>
      <c r="C117" s="53" t="s">
        <v>213</v>
      </c>
      <c r="D117" s="12" t="s">
        <v>1263</v>
      </c>
      <c r="E117" s="9">
        <v>26</v>
      </c>
      <c r="F117" s="9">
        <v>25</v>
      </c>
      <c r="G117" s="9">
        <v>10</v>
      </c>
      <c r="H117" s="9">
        <v>15</v>
      </c>
      <c r="I117" s="9"/>
      <c r="J117" s="9"/>
      <c r="K117" s="9">
        <v>5</v>
      </c>
      <c r="L117" s="9">
        <f t="shared" si="12"/>
        <v>81</v>
      </c>
      <c r="M117" s="9" t="str">
        <f t="shared" si="11"/>
        <v> Tốt</v>
      </c>
    </row>
    <row r="118" spans="1:13" ht="15">
      <c r="A118" s="9">
        <v>109</v>
      </c>
      <c r="B118" s="52" t="s">
        <v>1148</v>
      </c>
      <c r="C118" s="53" t="s">
        <v>213</v>
      </c>
      <c r="D118" s="12" t="s">
        <v>1264</v>
      </c>
      <c r="E118" s="9">
        <v>28</v>
      </c>
      <c r="F118" s="9">
        <v>25</v>
      </c>
      <c r="G118" s="9">
        <v>10</v>
      </c>
      <c r="H118" s="9">
        <v>15</v>
      </c>
      <c r="I118" s="9"/>
      <c r="J118" s="9"/>
      <c r="K118" s="9">
        <v>5</v>
      </c>
      <c r="L118" s="9">
        <f t="shared" si="12"/>
        <v>83</v>
      </c>
      <c r="M118" s="9" t="str">
        <f t="shared" si="11"/>
        <v> Tốt</v>
      </c>
    </row>
    <row r="119" spans="1:13" ht="15">
      <c r="A119" s="9">
        <v>110</v>
      </c>
      <c r="B119" s="52" t="s">
        <v>130</v>
      </c>
      <c r="C119" s="53" t="s">
        <v>213</v>
      </c>
      <c r="D119" s="12" t="s">
        <v>1265</v>
      </c>
      <c r="E119" s="9">
        <v>20</v>
      </c>
      <c r="F119" s="9">
        <v>25</v>
      </c>
      <c r="G119" s="9">
        <v>8</v>
      </c>
      <c r="H119" s="9">
        <v>15</v>
      </c>
      <c r="I119" s="9"/>
      <c r="J119" s="9"/>
      <c r="K119" s="9">
        <v>5</v>
      </c>
      <c r="L119" s="9">
        <f t="shared" si="12"/>
        <v>73</v>
      </c>
      <c r="M119" s="9" t="str">
        <f t="shared" si="11"/>
        <v>Khá</v>
      </c>
    </row>
    <row r="120" spans="1:13" ht="15">
      <c r="A120" s="9">
        <v>111</v>
      </c>
      <c r="B120" s="52" t="s">
        <v>1149</v>
      </c>
      <c r="C120" s="53" t="s">
        <v>914</v>
      </c>
      <c r="D120" s="12" t="s">
        <v>1266</v>
      </c>
      <c r="E120" s="9">
        <v>20</v>
      </c>
      <c r="F120" s="9">
        <v>25</v>
      </c>
      <c r="G120" s="9">
        <v>15</v>
      </c>
      <c r="H120" s="9">
        <v>15</v>
      </c>
      <c r="I120" s="9"/>
      <c r="J120" s="9"/>
      <c r="K120" s="9">
        <v>5</v>
      </c>
      <c r="L120" s="9">
        <f t="shared" si="12"/>
        <v>80</v>
      </c>
      <c r="M120" s="9" t="str">
        <f t="shared" si="11"/>
        <v> Tốt</v>
      </c>
    </row>
    <row r="121" spans="1:13" ht="15">
      <c r="A121" s="9">
        <v>112</v>
      </c>
      <c r="B121" s="52" t="s">
        <v>105</v>
      </c>
      <c r="C121" s="53" t="s">
        <v>1150</v>
      </c>
      <c r="D121" s="12" t="s">
        <v>1267</v>
      </c>
      <c r="E121" s="9">
        <v>20</v>
      </c>
      <c r="F121" s="9">
        <v>25</v>
      </c>
      <c r="G121" s="9">
        <v>20</v>
      </c>
      <c r="H121" s="9">
        <v>10</v>
      </c>
      <c r="I121" s="9"/>
      <c r="J121" s="9"/>
      <c r="K121" s="9">
        <v>5</v>
      </c>
      <c r="L121" s="9">
        <f t="shared" si="12"/>
        <v>80</v>
      </c>
      <c r="M121" s="9" t="str">
        <f t="shared" si="11"/>
        <v> Tốt</v>
      </c>
    </row>
    <row r="122" spans="1:13" ht="15">
      <c r="A122" s="9">
        <v>113</v>
      </c>
      <c r="B122" s="52" t="s">
        <v>1151</v>
      </c>
      <c r="C122" s="53" t="s">
        <v>697</v>
      </c>
      <c r="D122" s="12" t="s">
        <v>1268</v>
      </c>
      <c r="E122" s="9">
        <v>20</v>
      </c>
      <c r="F122" s="9">
        <v>20</v>
      </c>
      <c r="G122" s="9">
        <v>20</v>
      </c>
      <c r="H122" s="9">
        <v>10</v>
      </c>
      <c r="I122" s="9"/>
      <c r="J122" s="9"/>
      <c r="K122" s="9">
        <v>5</v>
      </c>
      <c r="L122" s="9">
        <f t="shared" si="12"/>
        <v>75</v>
      </c>
      <c r="M122" s="9" t="str">
        <f t="shared" si="11"/>
        <v>Khá</v>
      </c>
    </row>
    <row r="123" spans="1:13" ht="15">
      <c r="A123" s="9">
        <v>114</v>
      </c>
      <c r="B123" s="52" t="s">
        <v>1152</v>
      </c>
      <c r="C123" s="53" t="s">
        <v>215</v>
      </c>
      <c r="D123" s="12" t="s">
        <v>1269</v>
      </c>
      <c r="E123" s="9">
        <v>20</v>
      </c>
      <c r="F123" s="9">
        <v>25</v>
      </c>
      <c r="G123" s="9">
        <v>15</v>
      </c>
      <c r="H123" s="9">
        <v>15</v>
      </c>
      <c r="I123" s="9"/>
      <c r="J123" s="9"/>
      <c r="K123" s="9">
        <v>5</v>
      </c>
      <c r="L123" s="9">
        <f t="shared" si="12"/>
        <v>80</v>
      </c>
      <c r="M123" s="9" t="str">
        <f t="shared" si="11"/>
        <v> Tốt</v>
      </c>
    </row>
    <row r="124" spans="1:13" ht="15">
      <c r="A124" s="9">
        <v>115</v>
      </c>
      <c r="B124" s="52" t="s">
        <v>1153</v>
      </c>
      <c r="C124" s="53" t="s">
        <v>215</v>
      </c>
      <c r="D124" s="12" t="s">
        <v>1270</v>
      </c>
      <c r="E124" s="9">
        <v>22</v>
      </c>
      <c r="F124" s="9">
        <v>25</v>
      </c>
      <c r="G124" s="9">
        <v>15</v>
      </c>
      <c r="H124" s="9">
        <v>15</v>
      </c>
      <c r="I124" s="9"/>
      <c r="J124" s="9"/>
      <c r="K124" s="9">
        <v>5</v>
      </c>
      <c r="L124" s="9">
        <f t="shared" si="12"/>
        <v>82</v>
      </c>
      <c r="M124" s="9" t="str">
        <f t="shared" si="11"/>
        <v> Tốt</v>
      </c>
    </row>
    <row r="125" spans="1:13" ht="15">
      <c r="A125" s="9">
        <v>116</v>
      </c>
      <c r="B125" s="52" t="s">
        <v>126</v>
      </c>
      <c r="C125" s="53" t="s">
        <v>215</v>
      </c>
      <c r="D125" s="12" t="s">
        <v>1271</v>
      </c>
      <c r="E125" s="9">
        <v>25</v>
      </c>
      <c r="F125" s="9">
        <v>25</v>
      </c>
      <c r="G125" s="9">
        <v>15</v>
      </c>
      <c r="H125" s="9">
        <v>15</v>
      </c>
      <c r="I125" s="9"/>
      <c r="J125" s="9"/>
      <c r="K125" s="9">
        <v>5</v>
      </c>
      <c r="L125" s="9">
        <f t="shared" si="12"/>
        <v>85</v>
      </c>
      <c r="M125" s="9" t="str">
        <f t="shared" si="11"/>
        <v> Tốt</v>
      </c>
    </row>
    <row r="126" spans="1:13" ht="15">
      <c r="A126" s="9">
        <v>117</v>
      </c>
      <c r="B126" s="54" t="s">
        <v>1154</v>
      </c>
      <c r="C126" s="55" t="s">
        <v>924</v>
      </c>
      <c r="D126" s="12" t="s">
        <v>1272</v>
      </c>
      <c r="E126" s="9">
        <v>22</v>
      </c>
      <c r="F126" s="9">
        <v>25</v>
      </c>
      <c r="G126" s="9">
        <v>15</v>
      </c>
      <c r="H126" s="9">
        <v>15</v>
      </c>
      <c r="I126" s="28"/>
      <c r="J126" s="9"/>
      <c r="K126" s="9">
        <v>5</v>
      </c>
      <c r="L126" s="9">
        <f>SUM(E126:K126)</f>
        <v>82</v>
      </c>
      <c r="M126" s="9" t="str">
        <f t="shared" si="11"/>
        <v> Tốt</v>
      </c>
    </row>
    <row r="127" spans="1:13" ht="15">
      <c r="A127" s="9">
        <v>118</v>
      </c>
      <c r="B127" s="52" t="s">
        <v>386</v>
      </c>
      <c r="C127" s="53" t="s">
        <v>218</v>
      </c>
      <c r="D127" s="12" t="s">
        <v>1273</v>
      </c>
      <c r="E127" s="9">
        <v>20</v>
      </c>
      <c r="F127" s="9">
        <v>25</v>
      </c>
      <c r="G127" s="9">
        <v>10</v>
      </c>
      <c r="H127" s="9">
        <v>13</v>
      </c>
      <c r="I127" s="9"/>
      <c r="J127" s="9"/>
      <c r="K127" s="9">
        <v>5</v>
      </c>
      <c r="L127" s="9">
        <f>SUM(E127:K127)</f>
        <v>73</v>
      </c>
      <c r="M127" s="9" t="str">
        <f t="shared" si="11"/>
        <v>Khá</v>
      </c>
    </row>
    <row r="128" spans="1:13" ht="15">
      <c r="A128" s="9">
        <v>119</v>
      </c>
      <c r="B128" s="52" t="s">
        <v>1155</v>
      </c>
      <c r="C128" s="53" t="s">
        <v>218</v>
      </c>
      <c r="D128" s="12" t="s">
        <v>1274</v>
      </c>
      <c r="E128" s="9">
        <v>20</v>
      </c>
      <c r="F128" s="9">
        <v>25</v>
      </c>
      <c r="G128" s="9">
        <v>8</v>
      </c>
      <c r="H128" s="9">
        <v>15</v>
      </c>
      <c r="I128" s="9"/>
      <c r="J128" s="9"/>
      <c r="K128" s="9">
        <v>5</v>
      </c>
      <c r="L128" s="9">
        <f>SUM(E128:K128)</f>
        <v>73</v>
      </c>
      <c r="M128" s="9" t="str">
        <f t="shared" si="11"/>
        <v>Khá</v>
      </c>
    </row>
  </sheetData>
  <sheetProtection/>
  <mergeCells count="14">
    <mergeCell ref="A5:M5"/>
    <mergeCell ref="A1:D1"/>
    <mergeCell ref="G1:M1"/>
    <mergeCell ref="A2:D2"/>
    <mergeCell ref="G2:M2"/>
    <mergeCell ref="A4:M4"/>
    <mergeCell ref="M7:M8"/>
    <mergeCell ref="B9:C9"/>
    <mergeCell ref="A7:A8"/>
    <mergeCell ref="B7:C8"/>
    <mergeCell ref="D7:D8"/>
    <mergeCell ref="E7:J7"/>
    <mergeCell ref="K7:K8"/>
    <mergeCell ref="L7:L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33"/>
  <sheetViews>
    <sheetView zoomScalePageLayoutView="0" workbookViewId="0" topLeftCell="A108">
      <selection activeCell="L10" sqref="L1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8.00390625" style="0" customWidth="1"/>
    <col min="4" max="4" width="12.421875" style="0" bestFit="1" customWidth="1"/>
    <col min="11" max="11" width="8.7109375" style="0" customWidth="1"/>
    <col min="12" max="12" width="7.7109375" style="0" customWidth="1"/>
    <col min="13" max="13" width="13.57421875" style="0" customWidth="1"/>
  </cols>
  <sheetData>
    <row r="1" spans="1:13" ht="15.75">
      <c r="A1" s="73" t="s">
        <v>0</v>
      </c>
      <c r="B1" s="73"/>
      <c r="C1" s="73"/>
      <c r="D1" s="73"/>
      <c r="E1" s="1"/>
      <c r="F1" s="1"/>
      <c r="G1" s="74" t="s">
        <v>1</v>
      </c>
      <c r="H1" s="74"/>
      <c r="I1" s="74"/>
      <c r="J1" s="74"/>
      <c r="K1" s="74"/>
      <c r="L1" s="74"/>
      <c r="M1" s="74"/>
    </row>
    <row r="2" spans="1:13" ht="15.75">
      <c r="A2" s="75" t="s">
        <v>1275</v>
      </c>
      <c r="B2" s="75"/>
      <c r="C2" s="75"/>
      <c r="D2" s="75"/>
      <c r="E2" s="1"/>
      <c r="F2" s="1"/>
      <c r="G2" s="74" t="s">
        <v>2</v>
      </c>
      <c r="H2" s="74"/>
      <c r="I2" s="74"/>
      <c r="J2" s="74"/>
      <c r="K2" s="74"/>
      <c r="L2" s="74"/>
      <c r="M2" s="74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72" t="s">
        <v>1276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18.75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7" spans="1:13" ht="15">
      <c r="A7" s="76" t="s">
        <v>4</v>
      </c>
      <c r="B7" s="76" t="s">
        <v>5</v>
      </c>
      <c r="C7" s="76"/>
      <c r="D7" s="76" t="s">
        <v>6</v>
      </c>
      <c r="E7" s="76" t="s">
        <v>7</v>
      </c>
      <c r="F7" s="76"/>
      <c r="G7" s="76"/>
      <c r="H7" s="76"/>
      <c r="I7" s="76"/>
      <c r="J7" s="76"/>
      <c r="K7" s="78" t="s">
        <v>8</v>
      </c>
      <c r="L7" s="78" t="s">
        <v>9</v>
      </c>
      <c r="M7" s="76" t="s">
        <v>10</v>
      </c>
    </row>
    <row r="8" spans="1:13" ht="15">
      <c r="A8" s="76"/>
      <c r="B8" s="76"/>
      <c r="C8" s="76"/>
      <c r="D8" s="76"/>
      <c r="E8" s="7" t="s">
        <v>11</v>
      </c>
      <c r="F8" s="7" t="s">
        <v>12</v>
      </c>
      <c r="G8" s="7" t="s">
        <v>13</v>
      </c>
      <c r="H8" s="7" t="s">
        <v>14</v>
      </c>
      <c r="I8" s="7" t="s">
        <v>15</v>
      </c>
      <c r="J8" s="7" t="s">
        <v>16</v>
      </c>
      <c r="K8" s="78"/>
      <c r="L8" s="78"/>
      <c r="M8" s="76"/>
    </row>
    <row r="9" spans="1:13" ht="15">
      <c r="A9" s="8">
        <v>1</v>
      </c>
      <c r="B9" s="77">
        <v>2</v>
      </c>
      <c r="C9" s="77"/>
      <c r="D9" s="8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</row>
    <row r="10" spans="1:13" ht="15">
      <c r="A10" s="9">
        <v>1</v>
      </c>
      <c r="B10" s="40" t="s">
        <v>1277</v>
      </c>
      <c r="C10" s="41" t="s">
        <v>142</v>
      </c>
      <c r="D10" s="13" t="s">
        <v>1362</v>
      </c>
      <c r="E10" s="9">
        <v>25</v>
      </c>
      <c r="F10" s="9">
        <v>25</v>
      </c>
      <c r="G10" s="9">
        <v>12</v>
      </c>
      <c r="H10" s="9">
        <v>15</v>
      </c>
      <c r="I10" s="9"/>
      <c r="J10" s="9"/>
      <c r="K10" s="9"/>
      <c r="L10" s="9">
        <f>SUM(E10:K10)</f>
        <v>77</v>
      </c>
      <c r="M10" s="39" t="str">
        <f>IF(L10&gt;89,"Xuất sắc",IF(L10&gt;79,"Tốt",IF(L10&gt;69,"Khá",IF(L10&gt;59,"Trung bình khá",IF(L10&gt;49,"Trung bình",IF(L10&gt;29,"Yếu","Kém"))))))</f>
        <v>Khá</v>
      </c>
    </row>
    <row r="11" spans="1:13" ht="15">
      <c r="A11" s="9">
        <v>2</v>
      </c>
      <c r="B11" s="40" t="s">
        <v>378</v>
      </c>
      <c r="C11" s="41" t="s">
        <v>142</v>
      </c>
      <c r="D11" s="13" t="s">
        <v>1363</v>
      </c>
      <c r="E11" s="9">
        <v>20</v>
      </c>
      <c r="F11" s="9">
        <v>25</v>
      </c>
      <c r="G11" s="9">
        <v>14</v>
      </c>
      <c r="H11" s="9">
        <v>15</v>
      </c>
      <c r="I11" s="9"/>
      <c r="J11" s="9"/>
      <c r="K11" s="9"/>
      <c r="L11" s="9">
        <f aca="true" t="shared" si="0" ref="L11:L74">SUM(E11:K11)</f>
        <v>74</v>
      </c>
      <c r="M11" s="39" t="str">
        <f>IF(L11&gt;89,"Xuất sắc",IF(L11&gt;79,"Tốt",IF(L11&gt;69,"Khá",IF(L11&gt;59,"Trung bình khá",IF(L11&gt;49,"Trung bình",IF(L11&gt;29,"Yếu","Kém"))))))</f>
        <v>Khá</v>
      </c>
    </row>
    <row r="12" spans="1:13" ht="15">
      <c r="A12" s="9">
        <v>3</v>
      </c>
      <c r="B12" s="40" t="s">
        <v>1278</v>
      </c>
      <c r="C12" s="41" t="s">
        <v>143</v>
      </c>
      <c r="D12" s="13" t="s">
        <v>1364</v>
      </c>
      <c r="E12" s="9">
        <v>25</v>
      </c>
      <c r="F12" s="9">
        <v>25</v>
      </c>
      <c r="G12" s="9">
        <v>20</v>
      </c>
      <c r="H12" s="9">
        <v>15</v>
      </c>
      <c r="I12" s="9">
        <v>10</v>
      </c>
      <c r="J12" s="9"/>
      <c r="K12" s="9"/>
      <c r="L12" s="9">
        <f t="shared" si="0"/>
        <v>95</v>
      </c>
      <c r="M12" s="39" t="str">
        <f aca="true" t="shared" si="1" ref="M12:M75">IF(L12&gt;89,"Xuất sắc",IF(L12&gt;79,"Tốt",IF(L12&gt;69,"Khá",IF(L12&gt;59,"Trung bình khá",IF(L12&gt;49,"Trung bình",IF(L12&gt;29,"Yếu","Kém"))))))</f>
        <v>Xuất sắc</v>
      </c>
    </row>
    <row r="13" spans="1:13" ht="15">
      <c r="A13" s="9">
        <v>4</v>
      </c>
      <c r="B13" s="40" t="s">
        <v>1279</v>
      </c>
      <c r="C13" s="41" t="s">
        <v>143</v>
      </c>
      <c r="D13" s="13" t="s">
        <v>1365</v>
      </c>
      <c r="E13" s="9">
        <v>25</v>
      </c>
      <c r="F13" s="9">
        <v>25</v>
      </c>
      <c r="G13" s="9">
        <v>20</v>
      </c>
      <c r="H13" s="9">
        <v>15</v>
      </c>
      <c r="I13" s="9"/>
      <c r="J13" s="9"/>
      <c r="K13" s="9"/>
      <c r="L13" s="9">
        <f t="shared" si="0"/>
        <v>85</v>
      </c>
      <c r="M13" s="39" t="str">
        <f t="shared" si="1"/>
        <v>Tốt</v>
      </c>
    </row>
    <row r="14" spans="1:13" ht="15">
      <c r="A14" s="9">
        <v>5</v>
      </c>
      <c r="B14" s="40" t="s">
        <v>1280</v>
      </c>
      <c r="C14" s="41" t="s">
        <v>1281</v>
      </c>
      <c r="D14" s="13" t="s">
        <v>1366</v>
      </c>
      <c r="E14" s="9">
        <v>20</v>
      </c>
      <c r="F14" s="9">
        <v>25</v>
      </c>
      <c r="G14" s="9">
        <v>0</v>
      </c>
      <c r="H14" s="9">
        <v>15</v>
      </c>
      <c r="I14" s="9"/>
      <c r="J14" s="9"/>
      <c r="K14" s="9"/>
      <c r="L14" s="9">
        <f t="shared" si="0"/>
        <v>60</v>
      </c>
      <c r="M14" s="39" t="str">
        <f t="shared" si="1"/>
        <v>Trung bình khá</v>
      </c>
    </row>
    <row r="15" spans="1:13" ht="15">
      <c r="A15" s="9">
        <v>6</v>
      </c>
      <c r="B15" s="40" t="s">
        <v>1282</v>
      </c>
      <c r="C15" s="41" t="s">
        <v>594</v>
      </c>
      <c r="D15" s="13" t="s">
        <v>1367</v>
      </c>
      <c r="E15" s="9">
        <v>20</v>
      </c>
      <c r="F15" s="9">
        <v>25</v>
      </c>
      <c r="G15" s="9">
        <v>20</v>
      </c>
      <c r="H15" s="9">
        <v>15</v>
      </c>
      <c r="I15" s="9"/>
      <c r="J15" s="9"/>
      <c r="K15" s="9"/>
      <c r="L15" s="9">
        <f t="shared" si="0"/>
        <v>80</v>
      </c>
      <c r="M15" s="39" t="str">
        <f t="shared" si="1"/>
        <v>Tốt</v>
      </c>
    </row>
    <row r="16" spans="1:13" ht="15">
      <c r="A16" s="9">
        <v>7</v>
      </c>
      <c r="B16" s="40" t="s">
        <v>31</v>
      </c>
      <c r="C16" s="41" t="s">
        <v>432</v>
      </c>
      <c r="D16" s="13" t="s">
        <v>1368</v>
      </c>
      <c r="E16" s="9">
        <v>25</v>
      </c>
      <c r="F16" s="9">
        <v>25</v>
      </c>
      <c r="G16" s="9">
        <v>18</v>
      </c>
      <c r="H16" s="9">
        <v>15</v>
      </c>
      <c r="I16" s="9"/>
      <c r="J16" s="9"/>
      <c r="K16" s="9"/>
      <c r="L16" s="9">
        <f t="shared" si="0"/>
        <v>83</v>
      </c>
      <c r="M16" s="39" t="str">
        <f t="shared" si="1"/>
        <v>Tốt</v>
      </c>
    </row>
    <row r="17" spans="1:13" ht="15">
      <c r="A17" s="9">
        <v>8</v>
      </c>
      <c r="B17" s="40" t="s">
        <v>1283</v>
      </c>
      <c r="C17" s="41" t="s">
        <v>1284</v>
      </c>
      <c r="D17" s="13" t="s">
        <v>1369</v>
      </c>
      <c r="E17" s="9">
        <v>20</v>
      </c>
      <c r="F17" s="9">
        <v>25</v>
      </c>
      <c r="G17" s="9">
        <v>16</v>
      </c>
      <c r="H17" s="9">
        <v>15</v>
      </c>
      <c r="I17" s="9"/>
      <c r="J17" s="9"/>
      <c r="K17" s="9"/>
      <c r="L17" s="9">
        <f t="shared" si="0"/>
        <v>76</v>
      </c>
      <c r="M17" s="39" t="str">
        <f t="shared" si="1"/>
        <v>Khá</v>
      </c>
    </row>
    <row r="18" spans="1:13" ht="15">
      <c r="A18" s="9">
        <v>9</v>
      </c>
      <c r="B18" s="40" t="s">
        <v>1285</v>
      </c>
      <c r="C18" s="41" t="s">
        <v>148</v>
      </c>
      <c r="D18" s="13" t="s">
        <v>1370</v>
      </c>
      <c r="E18" s="9">
        <v>20</v>
      </c>
      <c r="F18" s="9">
        <v>25</v>
      </c>
      <c r="G18" s="9">
        <v>10</v>
      </c>
      <c r="H18" s="9">
        <v>15</v>
      </c>
      <c r="I18" s="9"/>
      <c r="J18" s="9"/>
      <c r="K18" s="9"/>
      <c r="L18" s="9">
        <f t="shared" si="0"/>
        <v>70</v>
      </c>
      <c r="M18" s="39" t="str">
        <f t="shared" si="1"/>
        <v>Khá</v>
      </c>
    </row>
    <row r="19" spans="1:13" ht="15">
      <c r="A19" s="9">
        <v>10</v>
      </c>
      <c r="B19" s="40" t="s">
        <v>40</v>
      </c>
      <c r="C19" s="41" t="s">
        <v>598</v>
      </c>
      <c r="D19" s="13" t="s">
        <v>1371</v>
      </c>
      <c r="E19" s="9">
        <v>20</v>
      </c>
      <c r="F19" s="9">
        <v>25</v>
      </c>
      <c r="G19" s="9">
        <v>11</v>
      </c>
      <c r="H19" s="9">
        <v>15</v>
      </c>
      <c r="I19" s="9"/>
      <c r="J19" s="9"/>
      <c r="K19" s="9"/>
      <c r="L19" s="9">
        <f t="shared" si="0"/>
        <v>71</v>
      </c>
      <c r="M19" s="39" t="str">
        <f t="shared" si="1"/>
        <v>Khá</v>
      </c>
    </row>
    <row r="20" spans="1:13" ht="15">
      <c r="A20" s="9">
        <v>11</v>
      </c>
      <c r="B20" s="40" t="s">
        <v>1286</v>
      </c>
      <c r="C20" s="41" t="s">
        <v>149</v>
      </c>
      <c r="D20" s="13" t="s">
        <v>1372</v>
      </c>
      <c r="E20" s="9">
        <v>25</v>
      </c>
      <c r="F20" s="9">
        <v>25</v>
      </c>
      <c r="G20" s="9">
        <v>14</v>
      </c>
      <c r="H20" s="9">
        <v>15</v>
      </c>
      <c r="I20" s="9"/>
      <c r="J20" s="9"/>
      <c r="K20" s="9"/>
      <c r="L20" s="9">
        <f t="shared" si="0"/>
        <v>79</v>
      </c>
      <c r="M20" s="39" t="str">
        <f t="shared" si="1"/>
        <v>Khá</v>
      </c>
    </row>
    <row r="21" spans="1:13" ht="15">
      <c r="A21" s="9">
        <v>12</v>
      </c>
      <c r="B21" s="40" t="s">
        <v>1287</v>
      </c>
      <c r="C21" s="41" t="s">
        <v>151</v>
      </c>
      <c r="D21" s="13" t="s">
        <v>1373</v>
      </c>
      <c r="E21" s="9">
        <v>18</v>
      </c>
      <c r="F21" s="9">
        <v>25</v>
      </c>
      <c r="G21" s="9">
        <v>20</v>
      </c>
      <c r="H21" s="9">
        <v>20</v>
      </c>
      <c r="I21" s="9"/>
      <c r="J21" s="9"/>
      <c r="K21" s="9"/>
      <c r="L21" s="9">
        <f t="shared" si="0"/>
        <v>83</v>
      </c>
      <c r="M21" s="39" t="str">
        <f t="shared" si="1"/>
        <v>Tốt</v>
      </c>
    </row>
    <row r="22" spans="1:13" ht="15">
      <c r="A22" s="9">
        <v>13</v>
      </c>
      <c r="B22" s="40" t="s">
        <v>1288</v>
      </c>
      <c r="C22" s="41" t="s">
        <v>151</v>
      </c>
      <c r="D22" s="13" t="s">
        <v>1374</v>
      </c>
      <c r="E22" s="9">
        <v>25</v>
      </c>
      <c r="F22" s="9">
        <v>25</v>
      </c>
      <c r="G22" s="9">
        <v>18</v>
      </c>
      <c r="H22" s="9">
        <v>15</v>
      </c>
      <c r="I22" s="9"/>
      <c r="J22" s="9"/>
      <c r="K22" s="9"/>
      <c r="L22" s="9">
        <f t="shared" si="0"/>
        <v>83</v>
      </c>
      <c r="M22" s="39" t="str">
        <f t="shared" si="1"/>
        <v>Tốt</v>
      </c>
    </row>
    <row r="23" spans="1:13" ht="15">
      <c r="A23" s="9">
        <v>14</v>
      </c>
      <c r="B23" s="40" t="s">
        <v>1289</v>
      </c>
      <c r="C23" s="41" t="s">
        <v>1290</v>
      </c>
      <c r="D23" s="13" t="s">
        <v>1375</v>
      </c>
      <c r="E23" s="9">
        <v>25</v>
      </c>
      <c r="F23" s="9">
        <v>25</v>
      </c>
      <c r="G23" s="9">
        <v>10</v>
      </c>
      <c r="H23" s="9">
        <v>15</v>
      </c>
      <c r="I23" s="9"/>
      <c r="J23" s="9"/>
      <c r="K23" s="9"/>
      <c r="L23" s="9">
        <f t="shared" si="0"/>
        <v>75</v>
      </c>
      <c r="M23" s="39" t="str">
        <f t="shared" si="1"/>
        <v>Khá</v>
      </c>
    </row>
    <row r="24" spans="1:13" ht="15">
      <c r="A24" s="9">
        <v>15</v>
      </c>
      <c r="B24" s="40" t="s">
        <v>373</v>
      </c>
      <c r="C24" s="41" t="s">
        <v>1291</v>
      </c>
      <c r="D24" s="13" t="s">
        <v>1376</v>
      </c>
      <c r="E24" s="9">
        <v>30</v>
      </c>
      <c r="F24" s="9">
        <v>25</v>
      </c>
      <c r="G24" s="9">
        <v>18</v>
      </c>
      <c r="H24" s="9">
        <v>15</v>
      </c>
      <c r="I24" s="9"/>
      <c r="J24" s="9"/>
      <c r="K24" s="9"/>
      <c r="L24" s="9">
        <f t="shared" si="0"/>
        <v>88</v>
      </c>
      <c r="M24" s="39" t="str">
        <f t="shared" si="1"/>
        <v>Tốt</v>
      </c>
    </row>
    <row r="25" spans="1:13" ht="15">
      <c r="A25" s="9">
        <v>16</v>
      </c>
      <c r="B25" s="40" t="s">
        <v>1292</v>
      </c>
      <c r="C25" s="41" t="s">
        <v>1293</v>
      </c>
      <c r="D25" s="13" t="s">
        <v>1377</v>
      </c>
      <c r="E25" s="9">
        <v>30</v>
      </c>
      <c r="F25" s="9">
        <v>25</v>
      </c>
      <c r="G25" s="9">
        <v>18</v>
      </c>
      <c r="H25" s="9">
        <v>15</v>
      </c>
      <c r="I25" s="9"/>
      <c r="J25" s="9"/>
      <c r="K25" s="9"/>
      <c r="L25" s="9">
        <f t="shared" si="0"/>
        <v>88</v>
      </c>
      <c r="M25" s="39" t="str">
        <f t="shared" si="1"/>
        <v>Tốt</v>
      </c>
    </row>
    <row r="26" spans="1:13" ht="15">
      <c r="A26" s="9">
        <v>17</v>
      </c>
      <c r="B26" s="40" t="s">
        <v>54</v>
      </c>
      <c r="C26" s="41" t="s">
        <v>1293</v>
      </c>
      <c r="D26" s="13" t="s">
        <v>1378</v>
      </c>
      <c r="E26" s="9">
        <v>30</v>
      </c>
      <c r="F26" s="9">
        <v>25</v>
      </c>
      <c r="G26" s="9">
        <v>18</v>
      </c>
      <c r="H26" s="9">
        <v>15</v>
      </c>
      <c r="I26" s="9"/>
      <c r="J26" s="9"/>
      <c r="K26" s="9"/>
      <c r="L26" s="9">
        <f t="shared" si="0"/>
        <v>88</v>
      </c>
      <c r="M26" s="39" t="str">
        <f t="shared" si="1"/>
        <v>Tốt</v>
      </c>
    </row>
    <row r="27" spans="1:13" ht="15">
      <c r="A27" s="9">
        <v>18</v>
      </c>
      <c r="B27" s="40" t="s">
        <v>1294</v>
      </c>
      <c r="C27" s="41" t="s">
        <v>603</v>
      </c>
      <c r="D27" s="13" t="s">
        <v>1379</v>
      </c>
      <c r="E27" s="9">
        <v>30</v>
      </c>
      <c r="F27" s="9">
        <v>25</v>
      </c>
      <c r="G27" s="9">
        <v>14</v>
      </c>
      <c r="H27" s="9">
        <v>15</v>
      </c>
      <c r="I27" s="9"/>
      <c r="J27" s="9"/>
      <c r="K27" s="9"/>
      <c r="L27" s="9">
        <f t="shared" si="0"/>
        <v>84</v>
      </c>
      <c r="M27" s="39" t="str">
        <f t="shared" si="1"/>
        <v>Tốt</v>
      </c>
    </row>
    <row r="28" spans="1:13" ht="15">
      <c r="A28" s="9">
        <v>19</v>
      </c>
      <c r="B28" s="40" t="s">
        <v>1295</v>
      </c>
      <c r="C28" s="41" t="s">
        <v>153</v>
      </c>
      <c r="D28" s="13" t="s">
        <v>1380</v>
      </c>
      <c r="E28" s="9">
        <v>25</v>
      </c>
      <c r="F28" s="9">
        <v>25</v>
      </c>
      <c r="G28" s="9">
        <v>18</v>
      </c>
      <c r="H28" s="9">
        <v>15</v>
      </c>
      <c r="I28" s="9"/>
      <c r="J28" s="9"/>
      <c r="K28" s="9"/>
      <c r="L28" s="9">
        <f t="shared" si="0"/>
        <v>83</v>
      </c>
      <c r="M28" s="39" t="str">
        <f t="shared" si="1"/>
        <v>Tốt</v>
      </c>
    </row>
    <row r="29" spans="1:13" ht="15">
      <c r="A29" s="9">
        <v>20</v>
      </c>
      <c r="B29" s="40" t="s">
        <v>398</v>
      </c>
      <c r="C29" s="41" t="s">
        <v>434</v>
      </c>
      <c r="D29" s="13" t="s">
        <v>1381</v>
      </c>
      <c r="E29" s="9">
        <v>30</v>
      </c>
      <c r="F29" s="9">
        <v>25</v>
      </c>
      <c r="G29" s="9">
        <v>18</v>
      </c>
      <c r="H29" s="9">
        <v>15</v>
      </c>
      <c r="I29" s="9"/>
      <c r="J29" s="9"/>
      <c r="K29" s="9"/>
      <c r="L29" s="9">
        <f t="shared" si="0"/>
        <v>88</v>
      </c>
      <c r="M29" s="39" t="str">
        <f t="shared" si="1"/>
        <v>Tốt</v>
      </c>
    </row>
    <row r="30" spans="1:13" ht="15">
      <c r="A30" s="9">
        <v>21</v>
      </c>
      <c r="B30" s="40" t="s">
        <v>608</v>
      </c>
      <c r="C30" s="41" t="s">
        <v>154</v>
      </c>
      <c r="D30" s="13" t="s">
        <v>1382</v>
      </c>
      <c r="E30" s="9">
        <v>30</v>
      </c>
      <c r="F30" s="9">
        <v>25</v>
      </c>
      <c r="G30" s="9">
        <v>10</v>
      </c>
      <c r="H30" s="9">
        <v>15</v>
      </c>
      <c r="I30" s="9">
        <v>10</v>
      </c>
      <c r="J30" s="9"/>
      <c r="K30" s="9"/>
      <c r="L30" s="9">
        <f t="shared" si="0"/>
        <v>90</v>
      </c>
      <c r="M30" s="39" t="str">
        <f t="shared" si="1"/>
        <v>Xuất sắc</v>
      </c>
    </row>
    <row r="31" spans="1:13" ht="15">
      <c r="A31" s="9">
        <v>22</v>
      </c>
      <c r="B31" s="40" t="s">
        <v>1296</v>
      </c>
      <c r="C31" s="41" t="s">
        <v>154</v>
      </c>
      <c r="D31" s="13" t="s">
        <v>1383</v>
      </c>
      <c r="E31" s="9">
        <v>20</v>
      </c>
      <c r="F31" s="9">
        <v>25</v>
      </c>
      <c r="G31" s="9">
        <v>20</v>
      </c>
      <c r="H31" s="9">
        <v>15</v>
      </c>
      <c r="I31" s="9"/>
      <c r="J31" s="9"/>
      <c r="K31" s="9"/>
      <c r="L31" s="9">
        <f t="shared" si="0"/>
        <v>80</v>
      </c>
      <c r="M31" s="39" t="str">
        <f t="shared" si="1"/>
        <v>Tốt</v>
      </c>
    </row>
    <row r="32" spans="1:13" ht="15">
      <c r="A32" s="9">
        <v>23</v>
      </c>
      <c r="B32" s="40" t="s">
        <v>1297</v>
      </c>
      <c r="C32" s="41" t="s">
        <v>1067</v>
      </c>
      <c r="D32" s="13" t="s">
        <v>1384</v>
      </c>
      <c r="E32" s="9">
        <v>25</v>
      </c>
      <c r="F32" s="9">
        <v>25</v>
      </c>
      <c r="G32" s="9">
        <v>16</v>
      </c>
      <c r="H32" s="9">
        <v>15</v>
      </c>
      <c r="I32" s="9"/>
      <c r="J32" s="9"/>
      <c r="K32" s="9"/>
      <c r="L32" s="9">
        <f t="shared" si="0"/>
        <v>81</v>
      </c>
      <c r="M32" s="39" t="str">
        <f t="shared" si="1"/>
        <v>Tốt</v>
      </c>
    </row>
    <row r="33" spans="1:13" ht="15">
      <c r="A33" s="9">
        <v>24</v>
      </c>
      <c r="B33" s="40" t="s">
        <v>360</v>
      </c>
      <c r="C33" s="41" t="s">
        <v>435</v>
      </c>
      <c r="D33" s="13" t="s">
        <v>1385</v>
      </c>
      <c r="E33" s="9">
        <v>30</v>
      </c>
      <c r="F33" s="9">
        <v>25</v>
      </c>
      <c r="G33" s="9">
        <v>20</v>
      </c>
      <c r="H33" s="9">
        <v>15</v>
      </c>
      <c r="I33" s="9"/>
      <c r="J33" s="9"/>
      <c r="K33" s="9"/>
      <c r="L33" s="9">
        <f t="shared" si="0"/>
        <v>90</v>
      </c>
      <c r="M33" s="39" t="str">
        <f t="shared" si="1"/>
        <v>Xuất sắc</v>
      </c>
    </row>
    <row r="34" spans="1:13" ht="15">
      <c r="A34" s="9">
        <v>25</v>
      </c>
      <c r="B34" s="40" t="s">
        <v>1298</v>
      </c>
      <c r="C34" s="41" t="s">
        <v>607</v>
      </c>
      <c r="D34" s="13" t="s">
        <v>1386</v>
      </c>
      <c r="E34" s="9">
        <v>25</v>
      </c>
      <c r="F34" s="9">
        <v>25</v>
      </c>
      <c r="G34" s="9">
        <v>20</v>
      </c>
      <c r="H34" s="9">
        <v>15</v>
      </c>
      <c r="I34" s="9">
        <v>10</v>
      </c>
      <c r="J34" s="9"/>
      <c r="K34" s="9"/>
      <c r="L34" s="9">
        <f t="shared" si="0"/>
        <v>95</v>
      </c>
      <c r="M34" s="39" t="str">
        <f t="shared" si="1"/>
        <v>Xuất sắc</v>
      </c>
    </row>
    <row r="35" spans="1:13" ht="15">
      <c r="A35" s="9">
        <v>26</v>
      </c>
      <c r="B35" s="40" t="s">
        <v>1119</v>
      </c>
      <c r="C35" s="41" t="s">
        <v>1072</v>
      </c>
      <c r="D35" s="13" t="s">
        <v>1387</v>
      </c>
      <c r="E35" s="9">
        <v>30</v>
      </c>
      <c r="F35" s="9">
        <v>25</v>
      </c>
      <c r="G35" s="9">
        <v>16</v>
      </c>
      <c r="H35" s="9">
        <v>15</v>
      </c>
      <c r="I35" s="9"/>
      <c r="J35" s="9"/>
      <c r="K35" s="9"/>
      <c r="L35" s="9">
        <f t="shared" si="0"/>
        <v>86</v>
      </c>
      <c r="M35" s="39" t="str">
        <f t="shared" si="1"/>
        <v>Tốt</v>
      </c>
    </row>
    <row r="36" spans="1:13" ht="15">
      <c r="A36" s="9">
        <v>27</v>
      </c>
      <c r="B36" s="40" t="s">
        <v>1299</v>
      </c>
      <c r="C36" s="41" t="s">
        <v>436</v>
      </c>
      <c r="D36" s="13" t="s">
        <v>1388</v>
      </c>
      <c r="E36" s="9">
        <v>30</v>
      </c>
      <c r="F36" s="9">
        <v>25</v>
      </c>
      <c r="G36" s="9">
        <v>18</v>
      </c>
      <c r="H36" s="9">
        <v>15</v>
      </c>
      <c r="I36" s="9"/>
      <c r="J36" s="9"/>
      <c r="K36" s="9"/>
      <c r="L36" s="9">
        <f t="shared" si="0"/>
        <v>88</v>
      </c>
      <c r="M36" s="39" t="str">
        <f t="shared" si="1"/>
        <v>Tốt</v>
      </c>
    </row>
    <row r="37" spans="1:13" ht="15">
      <c r="A37" s="9">
        <v>28</v>
      </c>
      <c r="B37" s="40" t="s">
        <v>1300</v>
      </c>
      <c r="C37" s="41" t="s">
        <v>157</v>
      </c>
      <c r="D37" s="13" t="s">
        <v>1389</v>
      </c>
      <c r="E37" s="9">
        <v>30</v>
      </c>
      <c r="F37" s="9">
        <v>25</v>
      </c>
      <c r="G37" s="9">
        <v>16</v>
      </c>
      <c r="H37" s="9">
        <v>15</v>
      </c>
      <c r="I37" s="9"/>
      <c r="J37" s="9"/>
      <c r="K37" s="9"/>
      <c r="L37" s="9">
        <f t="shared" si="0"/>
        <v>86</v>
      </c>
      <c r="M37" s="39" t="str">
        <f t="shared" si="1"/>
        <v>Tốt</v>
      </c>
    </row>
    <row r="38" spans="1:13" ht="15">
      <c r="A38" s="9">
        <v>29</v>
      </c>
      <c r="B38" s="40" t="s">
        <v>1301</v>
      </c>
      <c r="C38" s="41" t="s">
        <v>157</v>
      </c>
      <c r="D38" s="13" t="s">
        <v>1390</v>
      </c>
      <c r="E38" s="9">
        <v>20</v>
      </c>
      <c r="F38" s="9">
        <v>25</v>
      </c>
      <c r="G38" s="9">
        <v>20</v>
      </c>
      <c r="H38" s="9">
        <v>15</v>
      </c>
      <c r="I38" s="9">
        <v>10</v>
      </c>
      <c r="J38" s="9"/>
      <c r="K38" s="9"/>
      <c r="L38" s="9">
        <f t="shared" si="0"/>
        <v>90</v>
      </c>
      <c r="M38" s="39" t="str">
        <f t="shared" si="1"/>
        <v>Xuất sắc</v>
      </c>
    </row>
    <row r="39" spans="1:13" ht="15">
      <c r="A39" s="9">
        <v>30</v>
      </c>
      <c r="B39" s="40" t="s">
        <v>1302</v>
      </c>
      <c r="C39" s="41" t="s">
        <v>157</v>
      </c>
      <c r="D39" s="13" t="s">
        <v>1391</v>
      </c>
      <c r="E39" s="9">
        <v>30</v>
      </c>
      <c r="F39" s="9">
        <v>25</v>
      </c>
      <c r="G39" s="9">
        <v>18</v>
      </c>
      <c r="H39" s="9">
        <v>15</v>
      </c>
      <c r="I39" s="9"/>
      <c r="J39" s="9"/>
      <c r="K39" s="9"/>
      <c r="L39" s="9">
        <f t="shared" si="0"/>
        <v>88</v>
      </c>
      <c r="M39" s="39" t="str">
        <f t="shared" si="1"/>
        <v>Tốt</v>
      </c>
    </row>
    <row r="40" spans="1:13" ht="15">
      <c r="A40" s="9">
        <v>31</v>
      </c>
      <c r="B40" s="40" t="s">
        <v>1303</v>
      </c>
      <c r="C40" s="41" t="s">
        <v>157</v>
      </c>
      <c r="D40" s="13" t="s">
        <v>1392</v>
      </c>
      <c r="E40" s="9">
        <v>20</v>
      </c>
      <c r="F40" s="9">
        <v>25</v>
      </c>
      <c r="G40" s="9">
        <v>20</v>
      </c>
      <c r="H40" s="9">
        <v>15</v>
      </c>
      <c r="I40" s="9"/>
      <c r="J40" s="9"/>
      <c r="K40" s="9"/>
      <c r="L40" s="9">
        <f t="shared" si="0"/>
        <v>80</v>
      </c>
      <c r="M40" s="39" t="str">
        <f t="shared" si="1"/>
        <v>Tốt</v>
      </c>
    </row>
    <row r="41" spans="1:13" ht="15">
      <c r="A41" s="9">
        <v>32</v>
      </c>
      <c r="B41" s="40" t="s">
        <v>1304</v>
      </c>
      <c r="C41" s="41" t="s">
        <v>158</v>
      </c>
      <c r="D41" s="13" t="s">
        <v>1393</v>
      </c>
      <c r="E41" s="9">
        <v>30</v>
      </c>
      <c r="F41" s="9">
        <v>25</v>
      </c>
      <c r="G41" s="9">
        <v>20</v>
      </c>
      <c r="H41" s="9">
        <v>15</v>
      </c>
      <c r="I41" s="9">
        <v>10</v>
      </c>
      <c r="J41" s="9"/>
      <c r="K41" s="9"/>
      <c r="L41" s="9">
        <f t="shared" si="0"/>
        <v>100</v>
      </c>
      <c r="M41" s="39" t="str">
        <f t="shared" si="1"/>
        <v>Xuất sắc</v>
      </c>
    </row>
    <row r="42" spans="1:13" ht="15">
      <c r="A42" s="9">
        <v>33</v>
      </c>
      <c r="B42" s="40" t="s">
        <v>1305</v>
      </c>
      <c r="C42" s="41" t="s">
        <v>160</v>
      </c>
      <c r="D42" s="13" t="s">
        <v>1394</v>
      </c>
      <c r="E42" s="9">
        <v>30</v>
      </c>
      <c r="F42" s="9">
        <v>25</v>
      </c>
      <c r="G42" s="9">
        <v>18</v>
      </c>
      <c r="H42" s="9">
        <v>15</v>
      </c>
      <c r="I42" s="9"/>
      <c r="J42" s="9"/>
      <c r="K42" s="9"/>
      <c r="L42" s="9">
        <f t="shared" si="0"/>
        <v>88</v>
      </c>
      <c r="M42" s="39" t="str">
        <f t="shared" si="1"/>
        <v>Tốt</v>
      </c>
    </row>
    <row r="43" spans="1:13" ht="15">
      <c r="A43" s="9">
        <v>34</v>
      </c>
      <c r="B43" s="40" t="s">
        <v>1306</v>
      </c>
      <c r="C43" s="41" t="s">
        <v>163</v>
      </c>
      <c r="D43" s="13" t="s">
        <v>1395</v>
      </c>
      <c r="E43" s="9">
        <v>30</v>
      </c>
      <c r="F43" s="9">
        <v>25</v>
      </c>
      <c r="G43" s="9">
        <v>20</v>
      </c>
      <c r="H43" s="9">
        <v>15</v>
      </c>
      <c r="I43" s="9">
        <v>10</v>
      </c>
      <c r="J43" s="9"/>
      <c r="K43" s="9"/>
      <c r="L43" s="9">
        <f t="shared" si="0"/>
        <v>100</v>
      </c>
      <c r="M43" s="39" t="str">
        <f t="shared" si="1"/>
        <v>Xuất sắc</v>
      </c>
    </row>
    <row r="44" spans="1:13" ht="15">
      <c r="A44" s="9">
        <v>35</v>
      </c>
      <c r="B44" s="40" t="s">
        <v>1307</v>
      </c>
      <c r="C44" s="41" t="s">
        <v>163</v>
      </c>
      <c r="D44" s="13" t="s">
        <v>1396</v>
      </c>
      <c r="E44" s="9">
        <v>20</v>
      </c>
      <c r="F44" s="9">
        <v>25</v>
      </c>
      <c r="G44" s="9">
        <v>18</v>
      </c>
      <c r="H44" s="9">
        <v>15</v>
      </c>
      <c r="I44" s="9"/>
      <c r="J44" s="9"/>
      <c r="K44" s="9"/>
      <c r="L44" s="9">
        <f t="shared" si="0"/>
        <v>78</v>
      </c>
      <c r="M44" s="39" t="str">
        <f t="shared" si="1"/>
        <v>Khá</v>
      </c>
    </row>
    <row r="45" spans="1:13" ht="15">
      <c r="A45" s="9">
        <v>36</v>
      </c>
      <c r="B45" s="40" t="s">
        <v>1308</v>
      </c>
      <c r="C45" s="41" t="s">
        <v>841</v>
      </c>
      <c r="D45" s="13" t="s">
        <v>1397</v>
      </c>
      <c r="E45" s="9">
        <v>25</v>
      </c>
      <c r="F45" s="9">
        <v>25</v>
      </c>
      <c r="G45" s="9">
        <v>18</v>
      </c>
      <c r="H45" s="9">
        <v>15</v>
      </c>
      <c r="I45" s="9"/>
      <c r="J45" s="9"/>
      <c r="K45" s="9"/>
      <c r="L45" s="9">
        <f t="shared" si="0"/>
        <v>83</v>
      </c>
      <c r="M45" s="39" t="str">
        <f t="shared" si="1"/>
        <v>Tốt</v>
      </c>
    </row>
    <row r="46" spans="1:13" ht="15">
      <c r="A46" s="9">
        <v>37</v>
      </c>
      <c r="B46" s="40" t="s">
        <v>1309</v>
      </c>
      <c r="C46" s="41" t="s">
        <v>164</v>
      </c>
      <c r="D46" s="13" t="s">
        <v>1398</v>
      </c>
      <c r="E46" s="9">
        <v>25</v>
      </c>
      <c r="F46" s="9">
        <v>25</v>
      </c>
      <c r="G46" s="9">
        <v>18</v>
      </c>
      <c r="H46" s="9">
        <v>15</v>
      </c>
      <c r="I46" s="9"/>
      <c r="J46" s="9"/>
      <c r="K46" s="9"/>
      <c r="L46" s="9">
        <f t="shared" si="0"/>
        <v>83</v>
      </c>
      <c r="M46" s="39" t="str">
        <f t="shared" si="1"/>
        <v>Tốt</v>
      </c>
    </row>
    <row r="47" spans="1:13" ht="15">
      <c r="A47" s="9">
        <v>38</v>
      </c>
      <c r="B47" s="40" t="s">
        <v>615</v>
      </c>
      <c r="C47" s="41" t="s">
        <v>616</v>
      </c>
      <c r="D47" s="13" t="s">
        <v>1399</v>
      </c>
      <c r="E47" s="9">
        <v>30</v>
      </c>
      <c r="F47" s="9">
        <v>25</v>
      </c>
      <c r="G47" s="9">
        <v>20</v>
      </c>
      <c r="H47" s="9">
        <v>15</v>
      </c>
      <c r="I47" s="9">
        <v>10</v>
      </c>
      <c r="J47" s="9"/>
      <c r="K47" s="9"/>
      <c r="L47" s="9">
        <f t="shared" si="0"/>
        <v>100</v>
      </c>
      <c r="M47" s="39" t="str">
        <f t="shared" si="1"/>
        <v>Xuất sắc</v>
      </c>
    </row>
    <row r="48" spans="1:13" ht="15">
      <c r="A48" s="9">
        <v>39</v>
      </c>
      <c r="B48" s="40" t="s">
        <v>31</v>
      </c>
      <c r="C48" s="41" t="s">
        <v>616</v>
      </c>
      <c r="D48" s="13" t="s">
        <v>1400</v>
      </c>
      <c r="E48" s="9">
        <v>20</v>
      </c>
      <c r="F48" s="9">
        <v>25</v>
      </c>
      <c r="G48" s="9">
        <v>10</v>
      </c>
      <c r="H48" s="9">
        <v>15</v>
      </c>
      <c r="I48" s="9"/>
      <c r="J48" s="9"/>
      <c r="K48" s="9"/>
      <c r="L48" s="9">
        <f t="shared" si="0"/>
        <v>70</v>
      </c>
      <c r="M48" s="39" t="str">
        <f t="shared" si="1"/>
        <v>Khá</v>
      </c>
    </row>
    <row r="49" spans="1:13" ht="15">
      <c r="A49" s="9">
        <v>40</v>
      </c>
      <c r="B49" s="40" t="s">
        <v>1310</v>
      </c>
      <c r="C49" s="41" t="s">
        <v>618</v>
      </c>
      <c r="D49" s="13" t="s">
        <v>1401</v>
      </c>
      <c r="E49" s="9">
        <v>30</v>
      </c>
      <c r="F49" s="9">
        <v>25</v>
      </c>
      <c r="G49" s="9">
        <v>18</v>
      </c>
      <c r="H49" s="9">
        <v>15</v>
      </c>
      <c r="I49" s="9"/>
      <c r="J49" s="9"/>
      <c r="K49" s="9"/>
      <c r="L49" s="9">
        <f t="shared" si="0"/>
        <v>88</v>
      </c>
      <c r="M49" s="39" t="str">
        <f t="shared" si="1"/>
        <v>Tốt</v>
      </c>
    </row>
    <row r="50" spans="1:13" ht="15">
      <c r="A50" s="9">
        <v>41</v>
      </c>
      <c r="B50" s="40" t="s">
        <v>66</v>
      </c>
      <c r="C50" s="41" t="s">
        <v>618</v>
      </c>
      <c r="D50" s="13" t="s">
        <v>1402</v>
      </c>
      <c r="E50" s="9">
        <v>25</v>
      </c>
      <c r="F50" s="9">
        <v>25</v>
      </c>
      <c r="G50" s="9">
        <v>18</v>
      </c>
      <c r="H50" s="9">
        <v>15</v>
      </c>
      <c r="I50" s="9"/>
      <c r="J50" s="9"/>
      <c r="K50" s="9"/>
      <c r="L50" s="9">
        <f t="shared" si="0"/>
        <v>83</v>
      </c>
      <c r="M50" s="39" t="str">
        <f t="shared" si="1"/>
        <v>Tốt</v>
      </c>
    </row>
    <row r="51" spans="1:13" ht="15">
      <c r="A51" s="9">
        <v>42</v>
      </c>
      <c r="B51" s="40" t="s">
        <v>1311</v>
      </c>
      <c r="C51" s="41" t="s">
        <v>169</v>
      </c>
      <c r="D51" s="13" t="s">
        <v>1403</v>
      </c>
      <c r="E51" s="9">
        <v>20</v>
      </c>
      <c r="F51" s="9">
        <v>25</v>
      </c>
      <c r="G51" s="9">
        <v>20</v>
      </c>
      <c r="H51" s="9">
        <v>15</v>
      </c>
      <c r="I51" s="9"/>
      <c r="J51" s="9"/>
      <c r="K51" s="9"/>
      <c r="L51" s="9">
        <f t="shared" si="0"/>
        <v>80</v>
      </c>
      <c r="M51" s="39" t="str">
        <f t="shared" si="1"/>
        <v>Tốt</v>
      </c>
    </row>
    <row r="52" spans="1:13" ht="15">
      <c r="A52" s="9">
        <v>43</v>
      </c>
      <c r="B52" s="40" t="s">
        <v>57</v>
      </c>
      <c r="C52" s="41" t="s">
        <v>171</v>
      </c>
      <c r="D52" s="13" t="s">
        <v>1404</v>
      </c>
      <c r="E52" s="9">
        <v>30</v>
      </c>
      <c r="F52" s="9">
        <v>25</v>
      </c>
      <c r="G52" s="9">
        <v>18</v>
      </c>
      <c r="H52" s="9">
        <v>15</v>
      </c>
      <c r="I52" s="9"/>
      <c r="J52" s="9"/>
      <c r="K52" s="9"/>
      <c r="L52" s="9">
        <f t="shared" si="0"/>
        <v>88</v>
      </c>
      <c r="M52" s="39" t="str">
        <f t="shared" si="1"/>
        <v>Tốt</v>
      </c>
    </row>
    <row r="53" spans="1:13" ht="15">
      <c r="A53" s="9">
        <v>44</v>
      </c>
      <c r="B53" s="40" t="s">
        <v>648</v>
      </c>
      <c r="C53" s="41" t="s">
        <v>441</v>
      </c>
      <c r="D53" s="13" t="s">
        <v>1405</v>
      </c>
      <c r="E53" s="9">
        <v>20</v>
      </c>
      <c r="F53" s="9">
        <v>25</v>
      </c>
      <c r="G53" s="9">
        <v>10</v>
      </c>
      <c r="H53" s="9">
        <v>15</v>
      </c>
      <c r="I53" s="9"/>
      <c r="J53" s="9"/>
      <c r="K53" s="9"/>
      <c r="L53" s="9">
        <f t="shared" si="0"/>
        <v>70</v>
      </c>
      <c r="M53" s="39" t="str">
        <f t="shared" si="1"/>
        <v>Khá</v>
      </c>
    </row>
    <row r="54" spans="1:13" ht="15">
      <c r="A54" s="9">
        <v>45</v>
      </c>
      <c r="B54" s="40" t="s">
        <v>126</v>
      </c>
      <c r="C54" s="41" t="s">
        <v>444</v>
      </c>
      <c r="D54" s="13" t="s">
        <v>1406</v>
      </c>
      <c r="E54" s="9">
        <v>25</v>
      </c>
      <c r="F54" s="9">
        <v>25</v>
      </c>
      <c r="G54" s="9">
        <v>20</v>
      </c>
      <c r="H54" s="9">
        <v>15</v>
      </c>
      <c r="I54" s="9">
        <v>10</v>
      </c>
      <c r="J54" s="9"/>
      <c r="K54" s="9"/>
      <c r="L54" s="9">
        <f t="shared" si="0"/>
        <v>95</v>
      </c>
      <c r="M54" s="39" t="str">
        <f t="shared" si="1"/>
        <v>Xuất sắc</v>
      </c>
    </row>
    <row r="55" spans="1:13" ht="15">
      <c r="A55" s="9">
        <v>46</v>
      </c>
      <c r="B55" s="40" t="s">
        <v>1312</v>
      </c>
      <c r="C55" s="41" t="s">
        <v>444</v>
      </c>
      <c r="D55" s="13" t="s">
        <v>1407</v>
      </c>
      <c r="E55" s="9">
        <v>20</v>
      </c>
      <c r="F55" s="9">
        <v>25</v>
      </c>
      <c r="G55" s="9">
        <v>18</v>
      </c>
      <c r="H55" s="9">
        <v>15</v>
      </c>
      <c r="I55" s="9"/>
      <c r="J55" s="9"/>
      <c r="K55" s="9"/>
      <c r="L55" s="9">
        <f t="shared" si="0"/>
        <v>78</v>
      </c>
      <c r="M55" s="39" t="str">
        <f t="shared" si="1"/>
        <v>Khá</v>
      </c>
    </row>
    <row r="56" spans="1:13" ht="15">
      <c r="A56" s="9">
        <v>47</v>
      </c>
      <c r="B56" s="40" t="s">
        <v>1313</v>
      </c>
      <c r="C56" s="41" t="s">
        <v>445</v>
      </c>
      <c r="D56" s="13" t="s">
        <v>1408</v>
      </c>
      <c r="E56" s="9">
        <v>30</v>
      </c>
      <c r="F56" s="9">
        <v>25</v>
      </c>
      <c r="G56" s="9">
        <v>16</v>
      </c>
      <c r="H56" s="9">
        <v>15</v>
      </c>
      <c r="I56" s="9"/>
      <c r="J56" s="9"/>
      <c r="K56" s="9"/>
      <c r="L56" s="9">
        <f t="shared" si="0"/>
        <v>86</v>
      </c>
      <c r="M56" s="39" t="str">
        <f t="shared" si="1"/>
        <v>Tốt</v>
      </c>
    </row>
    <row r="57" spans="1:13" ht="15">
      <c r="A57" s="9">
        <v>48</v>
      </c>
      <c r="B57" s="40" t="s">
        <v>1314</v>
      </c>
      <c r="C57" s="41" t="s">
        <v>446</v>
      </c>
      <c r="D57" s="13" t="s">
        <v>1409</v>
      </c>
      <c r="E57" s="9">
        <v>20</v>
      </c>
      <c r="F57" s="9">
        <v>25</v>
      </c>
      <c r="G57" s="9">
        <v>16</v>
      </c>
      <c r="H57" s="9">
        <v>15</v>
      </c>
      <c r="I57" s="9"/>
      <c r="J57" s="9"/>
      <c r="K57" s="9"/>
      <c r="L57" s="9">
        <f t="shared" si="0"/>
        <v>76</v>
      </c>
      <c r="M57" s="39" t="str">
        <f t="shared" si="1"/>
        <v>Khá</v>
      </c>
    </row>
    <row r="58" spans="1:13" ht="15">
      <c r="A58" s="9">
        <v>49</v>
      </c>
      <c r="B58" s="40" t="s">
        <v>1315</v>
      </c>
      <c r="C58" s="41" t="s">
        <v>447</v>
      </c>
      <c r="D58" s="13" t="s">
        <v>1410</v>
      </c>
      <c r="E58" s="9">
        <v>20</v>
      </c>
      <c r="F58" s="9">
        <v>25</v>
      </c>
      <c r="G58" s="9">
        <v>10</v>
      </c>
      <c r="H58" s="9">
        <v>15</v>
      </c>
      <c r="I58" s="9"/>
      <c r="J58" s="9"/>
      <c r="K58" s="9"/>
      <c r="L58" s="9">
        <f t="shared" si="0"/>
        <v>70</v>
      </c>
      <c r="M58" s="39" t="str">
        <f t="shared" si="1"/>
        <v>Khá</v>
      </c>
    </row>
    <row r="59" spans="1:13" ht="15">
      <c r="A59" s="9">
        <v>50</v>
      </c>
      <c r="B59" s="40" t="s">
        <v>1316</v>
      </c>
      <c r="C59" s="41" t="s">
        <v>447</v>
      </c>
      <c r="D59" s="13" t="s">
        <v>1411</v>
      </c>
      <c r="E59" s="9">
        <v>20</v>
      </c>
      <c r="F59" s="9">
        <v>25</v>
      </c>
      <c r="G59" s="9">
        <v>18</v>
      </c>
      <c r="H59" s="9">
        <v>15</v>
      </c>
      <c r="I59" s="9"/>
      <c r="J59" s="9"/>
      <c r="K59" s="9"/>
      <c r="L59" s="9">
        <f t="shared" si="0"/>
        <v>78</v>
      </c>
      <c r="M59" s="39" t="str">
        <f t="shared" si="1"/>
        <v>Khá</v>
      </c>
    </row>
    <row r="60" spans="1:13" ht="15">
      <c r="A60" s="9">
        <v>51</v>
      </c>
      <c r="B60" s="40" t="s">
        <v>353</v>
      </c>
      <c r="C60" s="41" t="s">
        <v>179</v>
      </c>
      <c r="D60" s="13" t="s">
        <v>1412</v>
      </c>
      <c r="E60" s="9">
        <v>30</v>
      </c>
      <c r="F60" s="9">
        <v>25</v>
      </c>
      <c r="G60" s="9">
        <v>18</v>
      </c>
      <c r="H60" s="9">
        <v>15</v>
      </c>
      <c r="I60" s="9"/>
      <c r="J60" s="9"/>
      <c r="K60" s="9"/>
      <c r="L60" s="9">
        <f t="shared" si="0"/>
        <v>88</v>
      </c>
      <c r="M60" s="39" t="str">
        <f t="shared" si="1"/>
        <v>Tốt</v>
      </c>
    </row>
    <row r="61" spans="1:13" ht="15">
      <c r="A61" s="9">
        <v>52</v>
      </c>
      <c r="B61" s="40" t="s">
        <v>615</v>
      </c>
      <c r="C61" s="41" t="s">
        <v>180</v>
      </c>
      <c r="D61" s="13" t="s">
        <v>1413</v>
      </c>
      <c r="E61" s="9">
        <v>30</v>
      </c>
      <c r="F61" s="9">
        <v>25</v>
      </c>
      <c r="G61" s="9">
        <v>18</v>
      </c>
      <c r="H61" s="9">
        <v>15</v>
      </c>
      <c r="I61" s="9"/>
      <c r="J61" s="9"/>
      <c r="K61" s="9"/>
      <c r="L61" s="9">
        <f t="shared" si="0"/>
        <v>88</v>
      </c>
      <c r="M61" s="39" t="str">
        <f t="shared" si="1"/>
        <v>Tốt</v>
      </c>
    </row>
    <row r="62" spans="1:13" ht="15">
      <c r="A62" s="9">
        <v>53</v>
      </c>
      <c r="B62" s="40" t="s">
        <v>1317</v>
      </c>
      <c r="C62" s="41" t="s">
        <v>180</v>
      </c>
      <c r="D62" s="13" t="s">
        <v>1414</v>
      </c>
      <c r="E62" s="9">
        <v>25</v>
      </c>
      <c r="F62" s="9">
        <v>25</v>
      </c>
      <c r="G62" s="9">
        <v>18</v>
      </c>
      <c r="H62" s="9">
        <v>15</v>
      </c>
      <c r="I62" s="9"/>
      <c r="J62" s="9"/>
      <c r="K62" s="9"/>
      <c r="L62" s="9">
        <f t="shared" si="0"/>
        <v>83</v>
      </c>
      <c r="M62" s="39" t="str">
        <f t="shared" si="1"/>
        <v>Tốt</v>
      </c>
    </row>
    <row r="63" spans="1:13" ht="15">
      <c r="A63" s="9">
        <v>54</v>
      </c>
      <c r="B63" s="40" t="s">
        <v>1318</v>
      </c>
      <c r="C63" s="41" t="s">
        <v>181</v>
      </c>
      <c r="D63" s="13" t="s">
        <v>1415</v>
      </c>
      <c r="E63" s="9">
        <v>25</v>
      </c>
      <c r="F63" s="9">
        <v>25</v>
      </c>
      <c r="G63" s="9">
        <v>20</v>
      </c>
      <c r="H63" s="9">
        <v>15</v>
      </c>
      <c r="I63" s="9"/>
      <c r="J63" s="9"/>
      <c r="K63" s="9"/>
      <c r="L63" s="9">
        <f t="shared" si="0"/>
        <v>85</v>
      </c>
      <c r="M63" s="39" t="str">
        <f t="shared" si="1"/>
        <v>Tốt</v>
      </c>
    </row>
    <row r="64" spans="1:13" ht="15">
      <c r="A64" s="9">
        <v>55</v>
      </c>
      <c r="B64" s="40" t="s">
        <v>1319</v>
      </c>
      <c r="C64" s="41" t="s">
        <v>182</v>
      </c>
      <c r="D64" s="13" t="s">
        <v>1416</v>
      </c>
      <c r="E64" s="9">
        <v>30</v>
      </c>
      <c r="F64" s="9">
        <v>25</v>
      </c>
      <c r="G64" s="9">
        <v>18</v>
      </c>
      <c r="H64" s="9">
        <v>15</v>
      </c>
      <c r="I64" s="9"/>
      <c r="J64" s="9"/>
      <c r="K64" s="9"/>
      <c r="L64" s="9">
        <f t="shared" si="0"/>
        <v>88</v>
      </c>
      <c r="M64" s="39" t="str">
        <f t="shared" si="1"/>
        <v>Tốt</v>
      </c>
    </row>
    <row r="65" spans="1:13" ht="15">
      <c r="A65" s="9">
        <v>56</v>
      </c>
      <c r="B65" s="40" t="s">
        <v>640</v>
      </c>
      <c r="C65" s="41" t="s">
        <v>451</v>
      </c>
      <c r="D65" s="13" t="s">
        <v>1417</v>
      </c>
      <c r="E65" s="9">
        <v>30</v>
      </c>
      <c r="F65" s="9">
        <v>25</v>
      </c>
      <c r="G65" s="9">
        <v>18</v>
      </c>
      <c r="H65" s="9">
        <v>15</v>
      </c>
      <c r="I65" s="9"/>
      <c r="J65" s="9"/>
      <c r="K65" s="9"/>
      <c r="L65" s="9">
        <f t="shared" si="0"/>
        <v>88</v>
      </c>
      <c r="M65" s="39" t="str">
        <f t="shared" si="1"/>
        <v>Tốt</v>
      </c>
    </row>
    <row r="66" spans="1:13" ht="15">
      <c r="A66" s="9">
        <v>57</v>
      </c>
      <c r="B66" s="40" t="s">
        <v>1320</v>
      </c>
      <c r="C66" s="41" t="s">
        <v>1321</v>
      </c>
      <c r="D66" s="13" t="s">
        <v>1418</v>
      </c>
      <c r="E66" s="9">
        <v>30</v>
      </c>
      <c r="F66" s="9">
        <v>25</v>
      </c>
      <c r="G66" s="9">
        <v>18</v>
      </c>
      <c r="H66" s="9">
        <v>15</v>
      </c>
      <c r="I66" s="9"/>
      <c r="J66" s="9"/>
      <c r="K66" s="9"/>
      <c r="L66" s="9">
        <f t="shared" si="0"/>
        <v>88</v>
      </c>
      <c r="M66" s="39" t="str">
        <f t="shared" si="1"/>
        <v>Tốt</v>
      </c>
    </row>
    <row r="67" spans="1:13" ht="15">
      <c r="A67" s="9">
        <v>58</v>
      </c>
      <c r="B67" s="40" t="s">
        <v>113</v>
      </c>
      <c r="C67" s="41" t="s">
        <v>184</v>
      </c>
      <c r="D67" s="13" t="s">
        <v>1419</v>
      </c>
      <c r="E67" s="9">
        <v>20</v>
      </c>
      <c r="F67" s="9">
        <v>25</v>
      </c>
      <c r="G67" s="9">
        <v>20</v>
      </c>
      <c r="H67" s="9">
        <v>15</v>
      </c>
      <c r="I67" s="9"/>
      <c r="J67" s="9"/>
      <c r="K67" s="9"/>
      <c r="L67" s="9">
        <f t="shared" si="0"/>
        <v>80</v>
      </c>
      <c r="M67" s="39" t="str">
        <f t="shared" si="1"/>
        <v>Tốt</v>
      </c>
    </row>
    <row r="68" spans="1:13" ht="15">
      <c r="A68" s="9">
        <v>59</v>
      </c>
      <c r="B68" s="40" t="s">
        <v>424</v>
      </c>
      <c r="C68" s="41" t="s">
        <v>184</v>
      </c>
      <c r="D68" s="13" t="s">
        <v>1420</v>
      </c>
      <c r="E68" s="9">
        <v>30</v>
      </c>
      <c r="F68" s="9">
        <v>25</v>
      </c>
      <c r="G68" s="9">
        <v>18</v>
      </c>
      <c r="H68" s="9">
        <v>15</v>
      </c>
      <c r="I68" s="9"/>
      <c r="J68" s="9"/>
      <c r="K68" s="9"/>
      <c r="L68" s="9">
        <f t="shared" si="0"/>
        <v>88</v>
      </c>
      <c r="M68" s="39" t="str">
        <f t="shared" si="1"/>
        <v>Tốt</v>
      </c>
    </row>
    <row r="69" spans="1:13" ht="15">
      <c r="A69" s="9">
        <v>60</v>
      </c>
      <c r="B69" s="40" t="s">
        <v>1322</v>
      </c>
      <c r="C69" s="41" t="s">
        <v>642</v>
      </c>
      <c r="D69" s="13" t="s">
        <v>1421</v>
      </c>
      <c r="E69" s="9">
        <v>20</v>
      </c>
      <c r="F69" s="9">
        <v>25</v>
      </c>
      <c r="G69" s="9">
        <v>18</v>
      </c>
      <c r="H69" s="9">
        <v>15</v>
      </c>
      <c r="I69" s="9"/>
      <c r="J69" s="9"/>
      <c r="K69" s="9"/>
      <c r="L69" s="9">
        <f t="shared" si="0"/>
        <v>78</v>
      </c>
      <c r="M69" s="39" t="str">
        <f t="shared" si="1"/>
        <v>Khá</v>
      </c>
    </row>
    <row r="70" spans="1:13" ht="15">
      <c r="A70" s="9">
        <v>61</v>
      </c>
      <c r="B70" s="40" t="s">
        <v>1323</v>
      </c>
      <c r="C70" s="41" t="s">
        <v>642</v>
      </c>
      <c r="D70" s="13" t="s">
        <v>1422</v>
      </c>
      <c r="E70" s="9">
        <v>30</v>
      </c>
      <c r="F70" s="9">
        <v>25</v>
      </c>
      <c r="G70" s="9">
        <v>16</v>
      </c>
      <c r="H70" s="9">
        <v>15</v>
      </c>
      <c r="I70" s="9"/>
      <c r="J70" s="9"/>
      <c r="K70" s="9"/>
      <c r="L70" s="9">
        <f t="shared" si="0"/>
        <v>86</v>
      </c>
      <c r="M70" s="39" t="str">
        <f t="shared" si="1"/>
        <v>Tốt</v>
      </c>
    </row>
    <row r="71" spans="1:13" ht="15">
      <c r="A71" s="9">
        <v>62</v>
      </c>
      <c r="B71" s="40" t="s">
        <v>1310</v>
      </c>
      <c r="C71" s="41" t="s">
        <v>185</v>
      </c>
      <c r="D71" s="13" t="s">
        <v>1423</v>
      </c>
      <c r="E71" s="9">
        <v>25</v>
      </c>
      <c r="F71" s="9">
        <v>25</v>
      </c>
      <c r="G71" s="9">
        <v>18</v>
      </c>
      <c r="H71" s="9">
        <v>15</v>
      </c>
      <c r="I71" s="9"/>
      <c r="J71" s="9"/>
      <c r="K71" s="9"/>
      <c r="L71" s="9">
        <f t="shared" si="0"/>
        <v>83</v>
      </c>
      <c r="M71" s="39" t="str">
        <f t="shared" si="1"/>
        <v>Tốt</v>
      </c>
    </row>
    <row r="72" spans="1:13" ht="15">
      <c r="A72" s="9">
        <v>63</v>
      </c>
      <c r="B72" s="40" t="s">
        <v>76</v>
      </c>
      <c r="C72" s="41" t="s">
        <v>185</v>
      </c>
      <c r="D72" s="13" t="s">
        <v>1424</v>
      </c>
      <c r="E72" s="9">
        <v>30</v>
      </c>
      <c r="F72" s="9">
        <v>25</v>
      </c>
      <c r="G72" s="9">
        <v>14</v>
      </c>
      <c r="H72" s="9">
        <v>15</v>
      </c>
      <c r="I72" s="9"/>
      <c r="J72" s="9"/>
      <c r="K72" s="9"/>
      <c r="L72" s="9">
        <f t="shared" si="0"/>
        <v>84</v>
      </c>
      <c r="M72" s="39" t="str">
        <f t="shared" si="1"/>
        <v>Tốt</v>
      </c>
    </row>
    <row r="73" spans="1:13" ht="15">
      <c r="A73" s="9">
        <v>64</v>
      </c>
      <c r="B73" s="40" t="s">
        <v>66</v>
      </c>
      <c r="C73" s="41" t="s">
        <v>185</v>
      </c>
      <c r="D73" s="13" t="s">
        <v>1425</v>
      </c>
      <c r="E73" s="9">
        <v>20</v>
      </c>
      <c r="F73" s="9">
        <v>25</v>
      </c>
      <c r="G73" s="9">
        <v>10</v>
      </c>
      <c r="H73" s="9">
        <v>15</v>
      </c>
      <c r="I73" s="9"/>
      <c r="J73" s="9"/>
      <c r="K73" s="9"/>
      <c r="L73" s="9">
        <f t="shared" si="0"/>
        <v>70</v>
      </c>
      <c r="M73" s="39" t="str">
        <f t="shared" si="1"/>
        <v>Khá</v>
      </c>
    </row>
    <row r="74" spans="1:13" ht="15">
      <c r="A74" s="9">
        <v>65</v>
      </c>
      <c r="B74" s="40" t="s">
        <v>1324</v>
      </c>
      <c r="C74" s="41" t="s">
        <v>188</v>
      </c>
      <c r="D74" s="13" t="s">
        <v>1426</v>
      </c>
      <c r="E74" s="9">
        <v>30</v>
      </c>
      <c r="F74" s="9">
        <v>25</v>
      </c>
      <c r="G74" s="9">
        <v>18</v>
      </c>
      <c r="H74" s="9">
        <v>15</v>
      </c>
      <c r="I74" s="9"/>
      <c r="J74" s="9"/>
      <c r="K74" s="9"/>
      <c r="L74" s="9">
        <f t="shared" si="0"/>
        <v>88</v>
      </c>
      <c r="M74" s="39" t="str">
        <f t="shared" si="1"/>
        <v>Tốt</v>
      </c>
    </row>
    <row r="75" spans="1:13" ht="15">
      <c r="A75" s="9">
        <v>66</v>
      </c>
      <c r="B75" s="40" t="s">
        <v>31</v>
      </c>
      <c r="C75" s="41" t="s">
        <v>188</v>
      </c>
      <c r="D75" s="13" t="s">
        <v>1427</v>
      </c>
      <c r="E75" s="9">
        <v>30</v>
      </c>
      <c r="F75" s="9">
        <v>25</v>
      </c>
      <c r="G75" s="9">
        <v>18</v>
      </c>
      <c r="H75" s="9">
        <v>15</v>
      </c>
      <c r="I75" s="9"/>
      <c r="J75" s="9"/>
      <c r="K75" s="9"/>
      <c r="L75" s="9">
        <f aca="true" t="shared" si="2" ref="L75:L133">SUM(E75:K75)</f>
        <v>88</v>
      </c>
      <c r="M75" s="39" t="str">
        <f t="shared" si="1"/>
        <v>Tốt</v>
      </c>
    </row>
    <row r="76" spans="1:13" ht="15">
      <c r="A76" s="9">
        <v>67</v>
      </c>
      <c r="B76" s="40" t="s">
        <v>1325</v>
      </c>
      <c r="C76" s="41" t="s">
        <v>455</v>
      </c>
      <c r="D76" s="13" t="s">
        <v>1428</v>
      </c>
      <c r="E76" s="9">
        <v>25</v>
      </c>
      <c r="F76" s="9">
        <v>25</v>
      </c>
      <c r="G76" s="9">
        <v>20</v>
      </c>
      <c r="H76" s="9">
        <v>15</v>
      </c>
      <c r="I76" s="9">
        <v>10</v>
      </c>
      <c r="J76" s="9"/>
      <c r="K76" s="9"/>
      <c r="L76" s="9">
        <f t="shared" si="2"/>
        <v>95</v>
      </c>
      <c r="M76" s="39" t="str">
        <f aca="true" t="shared" si="3" ref="M76:M133">IF(L76&gt;89,"Xuất sắc",IF(L76&gt;79,"Tốt",IF(L76&gt;69,"Khá",IF(L76&gt;59,"Trung bình khá",IF(L76&gt;49,"Trung bình",IF(L76&gt;29,"Yếu","Kém"))))))</f>
        <v>Xuất sắc</v>
      </c>
    </row>
    <row r="77" spans="1:13" ht="15">
      <c r="A77" s="9">
        <v>68</v>
      </c>
      <c r="B77" s="40" t="s">
        <v>1283</v>
      </c>
      <c r="C77" s="41" t="s">
        <v>455</v>
      </c>
      <c r="D77" s="13" t="s">
        <v>1429</v>
      </c>
      <c r="E77" s="9">
        <v>25</v>
      </c>
      <c r="F77" s="9">
        <v>25</v>
      </c>
      <c r="G77" s="9">
        <v>18</v>
      </c>
      <c r="H77" s="9">
        <v>15</v>
      </c>
      <c r="I77" s="9"/>
      <c r="J77" s="9"/>
      <c r="K77" s="9"/>
      <c r="L77" s="9">
        <f t="shared" si="2"/>
        <v>83</v>
      </c>
      <c r="M77" s="39" t="str">
        <f t="shared" si="3"/>
        <v>Tốt</v>
      </c>
    </row>
    <row r="78" spans="1:13" ht="15">
      <c r="A78" s="9">
        <v>69</v>
      </c>
      <c r="B78" s="40" t="s">
        <v>1326</v>
      </c>
      <c r="C78" s="41" t="s">
        <v>1327</v>
      </c>
      <c r="D78" s="13" t="s">
        <v>1430</v>
      </c>
      <c r="E78" s="9">
        <v>20</v>
      </c>
      <c r="F78" s="9">
        <v>25</v>
      </c>
      <c r="G78" s="9">
        <v>18</v>
      </c>
      <c r="H78" s="9">
        <v>15</v>
      </c>
      <c r="I78" s="9"/>
      <c r="J78" s="9"/>
      <c r="K78" s="9"/>
      <c r="L78" s="9">
        <f t="shared" si="2"/>
        <v>78</v>
      </c>
      <c r="M78" s="39" t="str">
        <f t="shared" si="3"/>
        <v>Khá</v>
      </c>
    </row>
    <row r="79" spans="1:13" ht="15">
      <c r="A79" s="9">
        <v>70</v>
      </c>
      <c r="B79" s="40" t="s">
        <v>76</v>
      </c>
      <c r="C79" s="41" t="s">
        <v>456</v>
      </c>
      <c r="D79" s="13" t="s">
        <v>1431</v>
      </c>
      <c r="E79" s="9">
        <v>25</v>
      </c>
      <c r="F79" s="9">
        <v>25</v>
      </c>
      <c r="G79" s="9">
        <v>16</v>
      </c>
      <c r="H79" s="9">
        <v>15</v>
      </c>
      <c r="I79" s="9"/>
      <c r="J79" s="9"/>
      <c r="K79" s="9"/>
      <c r="L79" s="9">
        <f t="shared" si="2"/>
        <v>81</v>
      </c>
      <c r="M79" s="39" t="str">
        <f t="shared" si="3"/>
        <v>Tốt</v>
      </c>
    </row>
    <row r="80" spans="1:13" ht="15">
      <c r="A80" s="9">
        <v>71</v>
      </c>
      <c r="B80" s="40" t="s">
        <v>121</v>
      </c>
      <c r="C80" s="41" t="s">
        <v>456</v>
      </c>
      <c r="D80" s="13" t="s">
        <v>1432</v>
      </c>
      <c r="E80" s="9">
        <v>30</v>
      </c>
      <c r="F80" s="9">
        <v>25</v>
      </c>
      <c r="G80" s="9">
        <v>18</v>
      </c>
      <c r="H80" s="9">
        <v>15</v>
      </c>
      <c r="I80" s="9"/>
      <c r="J80" s="9"/>
      <c r="K80" s="9"/>
      <c r="L80" s="9">
        <f t="shared" si="2"/>
        <v>88</v>
      </c>
      <c r="M80" s="39" t="str">
        <f t="shared" si="3"/>
        <v>Tốt</v>
      </c>
    </row>
    <row r="81" spans="1:13" ht="15">
      <c r="A81" s="9">
        <v>72</v>
      </c>
      <c r="B81" s="40" t="s">
        <v>639</v>
      </c>
      <c r="C81" s="41" t="s">
        <v>192</v>
      </c>
      <c r="D81" s="13" t="s">
        <v>1433</v>
      </c>
      <c r="E81" s="9">
        <v>20</v>
      </c>
      <c r="F81" s="9">
        <v>25</v>
      </c>
      <c r="G81" s="9">
        <v>7</v>
      </c>
      <c r="H81" s="9">
        <v>15</v>
      </c>
      <c r="I81" s="9"/>
      <c r="J81" s="9"/>
      <c r="K81" s="9"/>
      <c r="L81" s="9">
        <f t="shared" si="2"/>
        <v>67</v>
      </c>
      <c r="M81" s="39" t="str">
        <f t="shared" si="3"/>
        <v>Trung bình khá</v>
      </c>
    </row>
    <row r="82" spans="1:13" ht="15">
      <c r="A82" s="9">
        <v>73</v>
      </c>
      <c r="B82" s="40" t="s">
        <v>1092</v>
      </c>
      <c r="C82" s="41" t="s">
        <v>192</v>
      </c>
      <c r="D82" s="13" t="s">
        <v>1434</v>
      </c>
      <c r="E82" s="9">
        <v>20</v>
      </c>
      <c r="F82" s="9">
        <v>25</v>
      </c>
      <c r="G82" s="9">
        <v>16</v>
      </c>
      <c r="H82" s="9">
        <v>15</v>
      </c>
      <c r="I82" s="9"/>
      <c r="J82" s="9"/>
      <c r="K82" s="9"/>
      <c r="L82" s="9">
        <f t="shared" si="2"/>
        <v>76</v>
      </c>
      <c r="M82" s="39" t="str">
        <f t="shared" si="3"/>
        <v>Khá</v>
      </c>
    </row>
    <row r="83" spans="1:13" ht="15">
      <c r="A83" s="9">
        <v>74</v>
      </c>
      <c r="B83" s="40" t="s">
        <v>1328</v>
      </c>
      <c r="C83" s="41" t="s">
        <v>192</v>
      </c>
      <c r="D83" s="13" t="s">
        <v>1435</v>
      </c>
      <c r="E83" s="9">
        <v>30</v>
      </c>
      <c r="F83" s="9">
        <v>25</v>
      </c>
      <c r="G83" s="9">
        <v>10</v>
      </c>
      <c r="H83" s="9">
        <v>15</v>
      </c>
      <c r="I83" s="9"/>
      <c r="J83" s="9"/>
      <c r="K83" s="9"/>
      <c r="L83" s="9">
        <f t="shared" si="2"/>
        <v>80</v>
      </c>
      <c r="M83" s="39" t="str">
        <f t="shared" si="3"/>
        <v>Tốt</v>
      </c>
    </row>
    <row r="84" spans="1:13" ht="15">
      <c r="A84" s="9">
        <v>75</v>
      </c>
      <c r="B84" s="40" t="s">
        <v>1329</v>
      </c>
      <c r="C84" s="41" t="s">
        <v>655</v>
      </c>
      <c r="D84" s="13" t="s">
        <v>1436</v>
      </c>
      <c r="E84" s="9">
        <v>30</v>
      </c>
      <c r="F84" s="9">
        <v>25</v>
      </c>
      <c r="G84" s="9">
        <v>18</v>
      </c>
      <c r="H84" s="9">
        <v>15</v>
      </c>
      <c r="I84" s="9"/>
      <c r="J84" s="9"/>
      <c r="K84" s="9"/>
      <c r="L84" s="9">
        <f t="shared" si="2"/>
        <v>88</v>
      </c>
      <c r="M84" s="39" t="str">
        <f t="shared" si="3"/>
        <v>Tốt</v>
      </c>
    </row>
    <row r="85" spans="1:13" ht="15">
      <c r="A85" s="9">
        <v>76</v>
      </c>
      <c r="B85" s="40" t="s">
        <v>1330</v>
      </c>
      <c r="C85" s="41" t="s">
        <v>193</v>
      </c>
      <c r="D85" s="13" t="s">
        <v>1437</v>
      </c>
      <c r="E85" s="9">
        <v>30</v>
      </c>
      <c r="F85" s="9">
        <v>25</v>
      </c>
      <c r="G85" s="9">
        <v>18</v>
      </c>
      <c r="H85" s="9">
        <v>15</v>
      </c>
      <c r="I85" s="9"/>
      <c r="J85" s="9"/>
      <c r="K85" s="9"/>
      <c r="L85" s="9">
        <f t="shared" si="2"/>
        <v>88</v>
      </c>
      <c r="M85" s="39" t="str">
        <f t="shared" si="3"/>
        <v>Tốt</v>
      </c>
    </row>
    <row r="86" spans="1:13" ht="15">
      <c r="A86" s="9">
        <v>77</v>
      </c>
      <c r="B86" s="40" t="s">
        <v>639</v>
      </c>
      <c r="C86" s="41" t="s">
        <v>195</v>
      </c>
      <c r="D86" s="13" t="s">
        <v>1438</v>
      </c>
      <c r="E86" s="9">
        <v>25</v>
      </c>
      <c r="F86" s="9">
        <v>25</v>
      </c>
      <c r="G86" s="9">
        <v>18</v>
      </c>
      <c r="H86" s="9">
        <v>15</v>
      </c>
      <c r="I86" s="9"/>
      <c r="J86" s="9"/>
      <c r="K86" s="9"/>
      <c r="L86" s="9">
        <f t="shared" si="2"/>
        <v>83</v>
      </c>
      <c r="M86" s="39" t="str">
        <f t="shared" si="3"/>
        <v>Tốt</v>
      </c>
    </row>
    <row r="87" spans="1:13" ht="15">
      <c r="A87" s="9">
        <v>78</v>
      </c>
      <c r="B87" s="40" t="s">
        <v>619</v>
      </c>
      <c r="C87" s="41" t="s">
        <v>1331</v>
      </c>
      <c r="D87" s="13" t="s">
        <v>1439</v>
      </c>
      <c r="E87" s="9">
        <v>20</v>
      </c>
      <c r="F87" s="9">
        <v>25</v>
      </c>
      <c r="G87" s="9">
        <v>14</v>
      </c>
      <c r="H87" s="9">
        <v>15</v>
      </c>
      <c r="I87" s="9"/>
      <c r="J87" s="9"/>
      <c r="K87" s="9"/>
      <c r="L87" s="9">
        <f t="shared" si="2"/>
        <v>74</v>
      </c>
      <c r="M87" s="39" t="str">
        <f t="shared" si="3"/>
        <v>Khá</v>
      </c>
    </row>
    <row r="88" spans="1:13" ht="15">
      <c r="A88" s="9">
        <v>79</v>
      </c>
      <c r="B88" s="40" t="s">
        <v>1332</v>
      </c>
      <c r="C88" s="41" t="s">
        <v>661</v>
      </c>
      <c r="D88" s="13" t="s">
        <v>1440</v>
      </c>
      <c r="E88" s="9">
        <v>30</v>
      </c>
      <c r="F88" s="9">
        <v>25</v>
      </c>
      <c r="G88" s="9">
        <v>20</v>
      </c>
      <c r="H88" s="9">
        <v>15</v>
      </c>
      <c r="I88" s="9">
        <v>10</v>
      </c>
      <c r="J88" s="9"/>
      <c r="K88" s="9"/>
      <c r="L88" s="9">
        <f t="shared" si="2"/>
        <v>100</v>
      </c>
      <c r="M88" s="39" t="str">
        <f t="shared" si="3"/>
        <v>Xuất sắc</v>
      </c>
    </row>
    <row r="89" spans="1:13" ht="15">
      <c r="A89" s="9">
        <v>80</v>
      </c>
      <c r="B89" s="40" t="s">
        <v>1333</v>
      </c>
      <c r="C89" s="41" t="s">
        <v>1334</v>
      </c>
      <c r="D89" s="13" t="s">
        <v>1441</v>
      </c>
      <c r="E89" s="9">
        <v>20</v>
      </c>
      <c r="F89" s="9">
        <v>25</v>
      </c>
      <c r="G89" s="9">
        <v>16</v>
      </c>
      <c r="H89" s="9">
        <v>15</v>
      </c>
      <c r="I89" s="9"/>
      <c r="J89" s="9"/>
      <c r="K89" s="9"/>
      <c r="L89" s="9">
        <f t="shared" si="2"/>
        <v>76</v>
      </c>
      <c r="M89" s="39" t="str">
        <f t="shared" si="3"/>
        <v>Khá</v>
      </c>
    </row>
    <row r="90" spans="1:13" ht="15">
      <c r="A90" s="9">
        <v>81</v>
      </c>
      <c r="B90" s="40" t="s">
        <v>648</v>
      </c>
      <c r="C90" s="41" t="s">
        <v>884</v>
      </c>
      <c r="D90" s="13" t="s">
        <v>1442</v>
      </c>
      <c r="E90" s="9">
        <v>20</v>
      </c>
      <c r="F90" s="9">
        <v>25</v>
      </c>
      <c r="G90" s="9">
        <v>20</v>
      </c>
      <c r="H90" s="9">
        <v>15</v>
      </c>
      <c r="I90" s="9">
        <v>10</v>
      </c>
      <c r="J90" s="9"/>
      <c r="K90" s="9"/>
      <c r="L90" s="9">
        <f t="shared" si="2"/>
        <v>90</v>
      </c>
      <c r="M90" s="39" t="str">
        <f t="shared" si="3"/>
        <v>Xuất sắc</v>
      </c>
    </row>
    <row r="91" spans="1:13" ht="15">
      <c r="A91" s="9">
        <v>82</v>
      </c>
      <c r="B91" s="40" t="s">
        <v>1335</v>
      </c>
      <c r="C91" s="41" t="s">
        <v>200</v>
      </c>
      <c r="D91" s="13" t="s">
        <v>1443</v>
      </c>
      <c r="E91" s="9">
        <v>30</v>
      </c>
      <c r="F91" s="9">
        <v>25</v>
      </c>
      <c r="G91" s="9">
        <v>20</v>
      </c>
      <c r="H91" s="9">
        <v>15</v>
      </c>
      <c r="I91" s="9">
        <v>10</v>
      </c>
      <c r="J91" s="9"/>
      <c r="K91" s="9"/>
      <c r="L91" s="9">
        <f t="shared" si="2"/>
        <v>100</v>
      </c>
      <c r="M91" s="39" t="str">
        <f t="shared" si="3"/>
        <v>Xuất sắc</v>
      </c>
    </row>
    <row r="92" spans="1:13" ht="15">
      <c r="A92" s="9">
        <v>83</v>
      </c>
      <c r="B92" s="40" t="s">
        <v>374</v>
      </c>
      <c r="C92" s="41" t="s">
        <v>200</v>
      </c>
      <c r="D92" s="13" t="s">
        <v>1444</v>
      </c>
      <c r="E92" s="9">
        <v>30</v>
      </c>
      <c r="F92" s="9">
        <v>25</v>
      </c>
      <c r="G92" s="9">
        <v>18</v>
      </c>
      <c r="H92" s="9">
        <v>15</v>
      </c>
      <c r="I92" s="9"/>
      <c r="J92" s="9"/>
      <c r="K92" s="9"/>
      <c r="L92" s="9">
        <f t="shared" si="2"/>
        <v>88</v>
      </c>
      <c r="M92" s="39" t="str">
        <f t="shared" si="3"/>
        <v>Tốt</v>
      </c>
    </row>
    <row r="93" spans="1:13" ht="15">
      <c r="A93" s="9">
        <v>84</v>
      </c>
      <c r="B93" s="40" t="s">
        <v>405</v>
      </c>
      <c r="C93" s="41" t="s">
        <v>200</v>
      </c>
      <c r="D93" s="13" t="s">
        <v>1445</v>
      </c>
      <c r="E93" s="9">
        <v>30</v>
      </c>
      <c r="F93" s="9">
        <v>25</v>
      </c>
      <c r="G93" s="9">
        <v>18</v>
      </c>
      <c r="H93" s="9">
        <v>15</v>
      </c>
      <c r="I93" s="9"/>
      <c r="J93" s="9"/>
      <c r="K93" s="9"/>
      <c r="L93" s="9">
        <f t="shared" si="2"/>
        <v>88</v>
      </c>
      <c r="M93" s="39" t="str">
        <f t="shared" si="3"/>
        <v>Tốt</v>
      </c>
    </row>
    <row r="94" spans="1:13" ht="15">
      <c r="A94" s="9">
        <v>85</v>
      </c>
      <c r="B94" s="40" t="s">
        <v>1336</v>
      </c>
      <c r="C94" s="41" t="s">
        <v>669</v>
      </c>
      <c r="D94" s="13" t="s">
        <v>1446</v>
      </c>
      <c r="E94" s="9">
        <v>30</v>
      </c>
      <c r="F94" s="9">
        <v>25</v>
      </c>
      <c r="G94" s="9">
        <v>18</v>
      </c>
      <c r="H94" s="9">
        <v>15</v>
      </c>
      <c r="I94" s="9"/>
      <c r="J94" s="9"/>
      <c r="K94" s="9"/>
      <c r="L94" s="9">
        <f t="shared" si="2"/>
        <v>88</v>
      </c>
      <c r="M94" s="39" t="str">
        <f t="shared" si="3"/>
        <v>Tốt</v>
      </c>
    </row>
    <row r="95" spans="1:13" ht="15">
      <c r="A95" s="9">
        <v>86</v>
      </c>
      <c r="B95" s="40" t="s">
        <v>124</v>
      </c>
      <c r="C95" s="41" t="s">
        <v>669</v>
      </c>
      <c r="D95" s="13" t="s">
        <v>1447</v>
      </c>
      <c r="E95" s="9">
        <v>30</v>
      </c>
      <c r="F95" s="9">
        <v>25</v>
      </c>
      <c r="G95" s="9">
        <v>20</v>
      </c>
      <c r="H95" s="9">
        <v>15</v>
      </c>
      <c r="I95" s="9"/>
      <c r="J95" s="9"/>
      <c r="K95" s="9"/>
      <c r="L95" s="9">
        <f t="shared" si="2"/>
        <v>90</v>
      </c>
      <c r="M95" s="39" t="str">
        <f t="shared" si="3"/>
        <v>Xuất sắc</v>
      </c>
    </row>
    <row r="96" spans="1:13" ht="15">
      <c r="A96" s="9">
        <v>87</v>
      </c>
      <c r="B96" s="40" t="s">
        <v>192</v>
      </c>
      <c r="C96" s="41" t="s">
        <v>460</v>
      </c>
      <c r="D96" s="13" t="s">
        <v>1448</v>
      </c>
      <c r="E96" s="9">
        <v>20</v>
      </c>
      <c r="F96" s="9">
        <v>25</v>
      </c>
      <c r="G96" s="9">
        <v>7</v>
      </c>
      <c r="H96" s="9">
        <v>15</v>
      </c>
      <c r="I96" s="9"/>
      <c r="J96" s="9"/>
      <c r="K96" s="9"/>
      <c r="L96" s="9">
        <f t="shared" si="2"/>
        <v>67</v>
      </c>
      <c r="M96" s="39" t="str">
        <f t="shared" si="3"/>
        <v>Trung bình khá</v>
      </c>
    </row>
    <row r="97" spans="1:13" ht="15">
      <c r="A97" s="9">
        <v>88</v>
      </c>
      <c r="B97" s="40" t="s">
        <v>1337</v>
      </c>
      <c r="C97" s="41" t="s">
        <v>1338</v>
      </c>
      <c r="D97" s="13" t="s">
        <v>1449</v>
      </c>
      <c r="E97" s="9">
        <v>20</v>
      </c>
      <c r="F97" s="9">
        <v>25</v>
      </c>
      <c r="G97" s="9">
        <v>18</v>
      </c>
      <c r="H97" s="9">
        <v>15</v>
      </c>
      <c r="I97" s="9"/>
      <c r="J97" s="9"/>
      <c r="K97" s="9"/>
      <c r="L97" s="9">
        <f t="shared" si="2"/>
        <v>78</v>
      </c>
      <c r="M97" s="39" t="str">
        <f t="shared" si="3"/>
        <v>Khá</v>
      </c>
    </row>
    <row r="98" spans="1:13" ht="15">
      <c r="A98" s="9">
        <v>89</v>
      </c>
      <c r="B98" s="40" t="s">
        <v>1339</v>
      </c>
      <c r="C98" s="41" t="s">
        <v>1127</v>
      </c>
      <c r="D98" s="13" t="s">
        <v>1450</v>
      </c>
      <c r="E98" s="9">
        <v>20</v>
      </c>
      <c r="F98" s="9">
        <v>25</v>
      </c>
      <c r="G98" s="9">
        <v>15</v>
      </c>
      <c r="H98" s="9">
        <v>15</v>
      </c>
      <c r="I98" s="9"/>
      <c r="J98" s="9"/>
      <c r="K98" s="9"/>
      <c r="L98" s="9">
        <f t="shared" si="2"/>
        <v>75</v>
      </c>
      <c r="M98" s="39" t="str">
        <f t="shared" si="3"/>
        <v>Khá</v>
      </c>
    </row>
    <row r="99" spans="1:13" ht="15">
      <c r="A99" s="9">
        <v>90</v>
      </c>
      <c r="B99" s="40" t="s">
        <v>124</v>
      </c>
      <c r="C99" s="41" t="s">
        <v>203</v>
      </c>
      <c r="D99" s="13" t="s">
        <v>1451</v>
      </c>
      <c r="E99" s="9">
        <v>20</v>
      </c>
      <c r="F99" s="9">
        <v>25</v>
      </c>
      <c r="G99" s="9">
        <v>18</v>
      </c>
      <c r="H99" s="9">
        <v>15</v>
      </c>
      <c r="I99" s="9"/>
      <c r="J99" s="9"/>
      <c r="K99" s="9"/>
      <c r="L99" s="9">
        <f t="shared" si="2"/>
        <v>78</v>
      </c>
      <c r="M99" s="39" t="str">
        <f t="shared" si="3"/>
        <v>Khá</v>
      </c>
    </row>
    <row r="100" spans="1:13" ht="15">
      <c r="A100" s="9">
        <v>91</v>
      </c>
      <c r="B100" s="40" t="s">
        <v>92</v>
      </c>
      <c r="C100" s="41" t="s">
        <v>462</v>
      </c>
      <c r="D100" s="13" t="s">
        <v>1452</v>
      </c>
      <c r="E100" s="9">
        <v>20</v>
      </c>
      <c r="F100" s="9">
        <v>25</v>
      </c>
      <c r="G100" s="9">
        <v>9</v>
      </c>
      <c r="H100" s="9">
        <v>15</v>
      </c>
      <c r="I100" s="9"/>
      <c r="J100" s="9"/>
      <c r="K100" s="9"/>
      <c r="L100" s="9">
        <f t="shared" si="2"/>
        <v>69</v>
      </c>
      <c r="M100" s="39" t="str">
        <f t="shared" si="3"/>
        <v>Trung bình khá</v>
      </c>
    </row>
    <row r="101" spans="1:13" ht="15">
      <c r="A101" s="9">
        <v>92</v>
      </c>
      <c r="B101" s="40" t="s">
        <v>1340</v>
      </c>
      <c r="C101" s="41" t="s">
        <v>463</v>
      </c>
      <c r="D101" s="13" t="s">
        <v>1453</v>
      </c>
      <c r="E101" s="9">
        <v>30</v>
      </c>
      <c r="F101" s="9">
        <v>25</v>
      </c>
      <c r="G101" s="9">
        <v>20</v>
      </c>
      <c r="H101" s="9">
        <v>15</v>
      </c>
      <c r="I101" s="9"/>
      <c r="J101" s="9"/>
      <c r="K101" s="9"/>
      <c r="L101" s="9">
        <f t="shared" si="2"/>
        <v>90</v>
      </c>
      <c r="M101" s="39" t="str">
        <f t="shared" si="3"/>
        <v>Xuất sắc</v>
      </c>
    </row>
    <row r="102" spans="1:13" ht="15">
      <c r="A102" s="9">
        <v>93</v>
      </c>
      <c r="B102" s="40" t="s">
        <v>1341</v>
      </c>
      <c r="C102" s="41" t="s">
        <v>463</v>
      </c>
      <c r="D102" s="13" t="s">
        <v>1454</v>
      </c>
      <c r="E102" s="9">
        <v>25</v>
      </c>
      <c r="F102" s="9">
        <v>25</v>
      </c>
      <c r="G102" s="9">
        <v>18</v>
      </c>
      <c r="H102" s="9">
        <v>15</v>
      </c>
      <c r="I102" s="9"/>
      <c r="J102" s="9"/>
      <c r="K102" s="9"/>
      <c r="L102" s="9">
        <f t="shared" si="2"/>
        <v>83</v>
      </c>
      <c r="M102" s="39" t="str">
        <f t="shared" si="3"/>
        <v>Tốt</v>
      </c>
    </row>
    <row r="103" spans="1:13" ht="15">
      <c r="A103" s="9">
        <v>94</v>
      </c>
      <c r="B103" s="40" t="s">
        <v>637</v>
      </c>
      <c r="C103" s="41" t="s">
        <v>464</v>
      </c>
      <c r="D103" s="13" t="s">
        <v>1455</v>
      </c>
      <c r="E103" s="9">
        <v>30</v>
      </c>
      <c r="F103" s="9">
        <v>25</v>
      </c>
      <c r="G103" s="9">
        <v>14</v>
      </c>
      <c r="H103" s="9">
        <v>15</v>
      </c>
      <c r="I103" s="9"/>
      <c r="J103" s="9"/>
      <c r="K103" s="9"/>
      <c r="L103" s="9">
        <f t="shared" si="2"/>
        <v>84</v>
      </c>
      <c r="M103" s="39" t="str">
        <f t="shared" si="3"/>
        <v>Tốt</v>
      </c>
    </row>
    <row r="104" spans="1:13" ht="15">
      <c r="A104" s="9">
        <v>95</v>
      </c>
      <c r="B104" s="40" t="s">
        <v>123</v>
      </c>
      <c r="C104" s="41" t="s">
        <v>464</v>
      </c>
      <c r="D104" s="13" t="s">
        <v>1456</v>
      </c>
      <c r="E104" s="9">
        <v>30</v>
      </c>
      <c r="F104" s="9">
        <v>25</v>
      </c>
      <c r="G104" s="9">
        <v>18</v>
      </c>
      <c r="H104" s="9">
        <v>15</v>
      </c>
      <c r="I104" s="9"/>
      <c r="J104" s="9"/>
      <c r="K104" s="9"/>
      <c r="L104" s="9">
        <f t="shared" si="2"/>
        <v>88</v>
      </c>
      <c r="M104" s="39" t="str">
        <f t="shared" si="3"/>
        <v>Tốt</v>
      </c>
    </row>
    <row r="105" spans="1:13" ht="15">
      <c r="A105" s="9">
        <v>96</v>
      </c>
      <c r="B105" s="40" t="s">
        <v>109</v>
      </c>
      <c r="C105" s="41" t="s">
        <v>464</v>
      </c>
      <c r="D105" s="13" t="s">
        <v>1457</v>
      </c>
      <c r="E105" s="9">
        <v>25</v>
      </c>
      <c r="F105" s="9">
        <v>25</v>
      </c>
      <c r="G105" s="9">
        <v>18</v>
      </c>
      <c r="H105" s="9">
        <v>15</v>
      </c>
      <c r="I105" s="9"/>
      <c r="J105" s="9"/>
      <c r="K105" s="9"/>
      <c r="L105" s="9">
        <f t="shared" si="2"/>
        <v>83</v>
      </c>
      <c r="M105" s="39" t="str">
        <f t="shared" si="3"/>
        <v>Tốt</v>
      </c>
    </row>
    <row r="106" spans="1:13" ht="15">
      <c r="A106" s="9">
        <v>97</v>
      </c>
      <c r="B106" s="40" t="s">
        <v>67</v>
      </c>
      <c r="C106" s="41" t="s">
        <v>464</v>
      </c>
      <c r="D106" s="13" t="s">
        <v>1458</v>
      </c>
      <c r="E106" s="9">
        <v>30</v>
      </c>
      <c r="F106" s="9">
        <v>25</v>
      </c>
      <c r="G106" s="9">
        <v>18</v>
      </c>
      <c r="H106" s="9">
        <v>15</v>
      </c>
      <c r="I106" s="9"/>
      <c r="J106" s="9"/>
      <c r="K106" s="9"/>
      <c r="L106" s="9">
        <f t="shared" si="2"/>
        <v>88</v>
      </c>
      <c r="M106" s="39" t="str">
        <f t="shared" si="3"/>
        <v>Tốt</v>
      </c>
    </row>
    <row r="107" spans="1:13" ht="15">
      <c r="A107" s="9">
        <v>98</v>
      </c>
      <c r="B107" s="40" t="s">
        <v>1342</v>
      </c>
      <c r="C107" s="41" t="s">
        <v>465</v>
      </c>
      <c r="D107" s="13" t="s">
        <v>1459</v>
      </c>
      <c r="E107" s="9">
        <v>30</v>
      </c>
      <c r="F107" s="9">
        <v>25</v>
      </c>
      <c r="G107" s="9">
        <v>18</v>
      </c>
      <c r="H107" s="9">
        <v>15</v>
      </c>
      <c r="I107" s="9"/>
      <c r="J107" s="9"/>
      <c r="K107" s="9"/>
      <c r="L107" s="9">
        <f t="shared" si="2"/>
        <v>88</v>
      </c>
      <c r="M107" s="39" t="str">
        <f t="shared" si="3"/>
        <v>Tốt</v>
      </c>
    </row>
    <row r="108" spans="1:13" ht="15">
      <c r="A108" s="9">
        <v>99</v>
      </c>
      <c r="B108" s="40" t="s">
        <v>602</v>
      </c>
      <c r="C108" s="41" t="s">
        <v>465</v>
      </c>
      <c r="D108" s="13" t="s">
        <v>1460</v>
      </c>
      <c r="E108" s="9">
        <v>25</v>
      </c>
      <c r="F108" s="9">
        <v>25</v>
      </c>
      <c r="G108" s="9">
        <v>18</v>
      </c>
      <c r="H108" s="9">
        <v>15</v>
      </c>
      <c r="I108" s="9"/>
      <c r="J108" s="9"/>
      <c r="K108" s="9"/>
      <c r="L108" s="9">
        <f t="shared" si="2"/>
        <v>83</v>
      </c>
      <c r="M108" s="39" t="str">
        <f t="shared" si="3"/>
        <v>Tốt</v>
      </c>
    </row>
    <row r="109" spans="1:13" ht="15">
      <c r="A109" s="9">
        <v>100</v>
      </c>
      <c r="B109" s="40" t="s">
        <v>1286</v>
      </c>
      <c r="C109" s="41" t="s">
        <v>466</v>
      </c>
      <c r="D109" s="13" t="s">
        <v>1461</v>
      </c>
      <c r="E109" s="9">
        <v>25</v>
      </c>
      <c r="F109" s="9">
        <v>25</v>
      </c>
      <c r="G109" s="9">
        <v>18</v>
      </c>
      <c r="H109" s="9">
        <v>15</v>
      </c>
      <c r="I109" s="9"/>
      <c r="J109" s="9"/>
      <c r="K109" s="9"/>
      <c r="L109" s="9">
        <f t="shared" si="2"/>
        <v>83</v>
      </c>
      <c r="M109" s="39" t="str">
        <f t="shared" si="3"/>
        <v>Tốt</v>
      </c>
    </row>
    <row r="110" spans="1:13" ht="15">
      <c r="A110" s="9">
        <v>101</v>
      </c>
      <c r="B110" s="40" t="s">
        <v>1343</v>
      </c>
      <c r="C110" s="41" t="s">
        <v>1344</v>
      </c>
      <c r="D110" s="13" t="s">
        <v>1462</v>
      </c>
      <c r="E110" s="9">
        <v>30</v>
      </c>
      <c r="F110" s="9">
        <v>25</v>
      </c>
      <c r="G110" s="9">
        <v>18</v>
      </c>
      <c r="H110" s="9">
        <v>15</v>
      </c>
      <c r="I110" s="9"/>
      <c r="J110" s="9"/>
      <c r="K110" s="9"/>
      <c r="L110" s="9">
        <f t="shared" si="2"/>
        <v>88</v>
      </c>
      <c r="M110" s="39" t="str">
        <f t="shared" si="3"/>
        <v>Tốt</v>
      </c>
    </row>
    <row r="111" spans="1:13" ht="15">
      <c r="A111" s="9">
        <v>102</v>
      </c>
      <c r="B111" s="40" t="s">
        <v>57</v>
      </c>
      <c r="C111" s="41" t="s">
        <v>683</v>
      </c>
      <c r="D111" s="13" t="s">
        <v>1463</v>
      </c>
      <c r="E111" s="9">
        <v>30</v>
      </c>
      <c r="F111" s="9">
        <v>25</v>
      </c>
      <c r="G111" s="9">
        <v>18</v>
      </c>
      <c r="H111" s="9">
        <v>15</v>
      </c>
      <c r="I111" s="9"/>
      <c r="J111" s="9"/>
      <c r="K111" s="9"/>
      <c r="L111" s="9">
        <f t="shared" si="2"/>
        <v>88</v>
      </c>
      <c r="M111" s="39" t="str">
        <f t="shared" si="3"/>
        <v>Tốt</v>
      </c>
    </row>
    <row r="112" spans="1:13" ht="15">
      <c r="A112" s="9">
        <v>103</v>
      </c>
      <c r="B112" s="40" t="s">
        <v>1345</v>
      </c>
      <c r="C112" s="41" t="s">
        <v>205</v>
      </c>
      <c r="D112" s="13" t="s">
        <v>1464</v>
      </c>
      <c r="E112" s="9">
        <v>25</v>
      </c>
      <c r="F112" s="9">
        <v>25</v>
      </c>
      <c r="G112" s="9">
        <v>15</v>
      </c>
      <c r="H112" s="9">
        <v>15</v>
      </c>
      <c r="I112" s="9"/>
      <c r="J112" s="9"/>
      <c r="K112" s="9"/>
      <c r="L112" s="9">
        <f t="shared" si="2"/>
        <v>80</v>
      </c>
      <c r="M112" s="39" t="str">
        <f t="shared" si="3"/>
        <v>Tốt</v>
      </c>
    </row>
    <row r="113" spans="1:13" ht="15">
      <c r="A113" s="9">
        <v>104</v>
      </c>
      <c r="B113" s="40" t="s">
        <v>114</v>
      </c>
      <c r="C113" s="41" t="s">
        <v>205</v>
      </c>
      <c r="D113" s="13" t="s">
        <v>1465</v>
      </c>
      <c r="E113" s="9">
        <v>25</v>
      </c>
      <c r="F113" s="9">
        <v>25</v>
      </c>
      <c r="G113" s="9">
        <v>18</v>
      </c>
      <c r="H113" s="9">
        <v>15</v>
      </c>
      <c r="I113" s="9"/>
      <c r="J113" s="9"/>
      <c r="K113" s="9"/>
      <c r="L113" s="9">
        <f t="shared" si="2"/>
        <v>83</v>
      </c>
      <c r="M113" s="39" t="str">
        <f t="shared" si="3"/>
        <v>Tốt</v>
      </c>
    </row>
    <row r="114" spans="1:13" ht="15">
      <c r="A114" s="9">
        <v>105</v>
      </c>
      <c r="B114" s="40" t="s">
        <v>31</v>
      </c>
      <c r="C114" s="41" t="s">
        <v>205</v>
      </c>
      <c r="D114" s="13" t="s">
        <v>1466</v>
      </c>
      <c r="E114" s="9">
        <v>30</v>
      </c>
      <c r="F114" s="9">
        <v>25</v>
      </c>
      <c r="G114" s="9">
        <v>18</v>
      </c>
      <c r="H114" s="9">
        <v>15</v>
      </c>
      <c r="I114" s="9"/>
      <c r="J114" s="9"/>
      <c r="K114" s="9"/>
      <c r="L114" s="9">
        <f t="shared" si="2"/>
        <v>88</v>
      </c>
      <c r="M114" s="39" t="str">
        <f t="shared" si="3"/>
        <v>Tốt</v>
      </c>
    </row>
    <row r="115" spans="1:13" ht="15">
      <c r="A115" s="9">
        <v>106</v>
      </c>
      <c r="B115" s="40" t="s">
        <v>1346</v>
      </c>
      <c r="C115" s="41" t="s">
        <v>206</v>
      </c>
      <c r="D115" s="13" t="s">
        <v>1467</v>
      </c>
      <c r="E115" s="9">
        <v>25</v>
      </c>
      <c r="F115" s="9">
        <v>25</v>
      </c>
      <c r="G115" s="9">
        <v>18</v>
      </c>
      <c r="H115" s="9">
        <v>15</v>
      </c>
      <c r="I115" s="9"/>
      <c r="J115" s="9"/>
      <c r="K115" s="9"/>
      <c r="L115" s="9">
        <f t="shared" si="2"/>
        <v>83</v>
      </c>
      <c r="M115" s="39" t="str">
        <f t="shared" si="3"/>
        <v>Tốt</v>
      </c>
    </row>
    <row r="116" spans="1:13" ht="15">
      <c r="A116" s="9">
        <v>107</v>
      </c>
      <c r="B116" s="40" t="s">
        <v>1347</v>
      </c>
      <c r="C116" s="41" t="s">
        <v>206</v>
      </c>
      <c r="D116" s="13" t="s">
        <v>1468</v>
      </c>
      <c r="E116" s="9">
        <v>26</v>
      </c>
      <c r="F116" s="9">
        <v>25</v>
      </c>
      <c r="G116" s="9">
        <v>14</v>
      </c>
      <c r="H116" s="9">
        <v>15</v>
      </c>
      <c r="I116" s="9"/>
      <c r="J116" s="9"/>
      <c r="K116" s="9"/>
      <c r="L116" s="9">
        <f t="shared" si="2"/>
        <v>80</v>
      </c>
      <c r="M116" s="39" t="str">
        <f t="shared" si="3"/>
        <v>Tốt</v>
      </c>
    </row>
    <row r="117" spans="1:13" ht="15">
      <c r="A117" s="9">
        <v>108</v>
      </c>
      <c r="B117" s="40" t="s">
        <v>1348</v>
      </c>
      <c r="C117" s="41" t="s">
        <v>1349</v>
      </c>
      <c r="D117" s="13" t="s">
        <v>1469</v>
      </c>
      <c r="E117" s="9">
        <v>25</v>
      </c>
      <c r="F117" s="9">
        <v>25</v>
      </c>
      <c r="G117" s="9">
        <v>12</v>
      </c>
      <c r="H117" s="9">
        <v>15</v>
      </c>
      <c r="I117" s="9"/>
      <c r="J117" s="9"/>
      <c r="K117" s="9"/>
      <c r="L117" s="9">
        <f t="shared" si="2"/>
        <v>77</v>
      </c>
      <c r="M117" s="39" t="str">
        <f t="shared" si="3"/>
        <v>Khá</v>
      </c>
    </row>
    <row r="118" spans="1:13" ht="15">
      <c r="A118" s="9">
        <v>109</v>
      </c>
      <c r="B118" s="40" t="s">
        <v>67</v>
      </c>
      <c r="C118" s="41" t="s">
        <v>1350</v>
      </c>
      <c r="D118" s="13" t="s">
        <v>1470</v>
      </c>
      <c r="E118" s="9">
        <v>25</v>
      </c>
      <c r="F118" s="9">
        <v>25</v>
      </c>
      <c r="G118" s="9">
        <v>18</v>
      </c>
      <c r="H118" s="9">
        <v>15</v>
      </c>
      <c r="I118" s="9">
        <v>5</v>
      </c>
      <c r="J118" s="9"/>
      <c r="K118" s="9"/>
      <c r="L118" s="9">
        <f t="shared" si="2"/>
        <v>88</v>
      </c>
      <c r="M118" s="39" t="str">
        <f t="shared" si="3"/>
        <v>Tốt</v>
      </c>
    </row>
    <row r="119" spans="1:13" ht="15">
      <c r="A119" s="9">
        <v>110</v>
      </c>
      <c r="B119" s="40" t="s">
        <v>1351</v>
      </c>
      <c r="C119" s="41" t="s">
        <v>208</v>
      </c>
      <c r="D119" s="13" t="s">
        <v>1471</v>
      </c>
      <c r="E119" s="9">
        <v>25</v>
      </c>
      <c r="F119" s="9">
        <v>25</v>
      </c>
      <c r="G119" s="9">
        <v>20</v>
      </c>
      <c r="H119" s="9">
        <v>15</v>
      </c>
      <c r="I119" s="9"/>
      <c r="J119" s="9"/>
      <c r="K119" s="9"/>
      <c r="L119" s="9">
        <f t="shared" si="2"/>
        <v>85</v>
      </c>
      <c r="M119" s="39" t="str">
        <f t="shared" si="3"/>
        <v>Tốt</v>
      </c>
    </row>
    <row r="120" spans="1:13" ht="15">
      <c r="A120" s="9">
        <v>111</v>
      </c>
      <c r="B120" s="40" t="s">
        <v>1352</v>
      </c>
      <c r="C120" s="41" t="s">
        <v>905</v>
      </c>
      <c r="D120" s="13" t="s">
        <v>1472</v>
      </c>
      <c r="E120" s="9">
        <v>25</v>
      </c>
      <c r="F120" s="9">
        <v>25</v>
      </c>
      <c r="G120" s="9">
        <v>9</v>
      </c>
      <c r="H120" s="9">
        <v>15</v>
      </c>
      <c r="I120" s="9"/>
      <c r="J120" s="9"/>
      <c r="K120" s="9"/>
      <c r="L120" s="9">
        <f t="shared" si="2"/>
        <v>74</v>
      </c>
      <c r="M120" s="39" t="str">
        <f t="shared" si="3"/>
        <v>Khá</v>
      </c>
    </row>
    <row r="121" spans="1:13" ht="15">
      <c r="A121" s="9">
        <v>112</v>
      </c>
      <c r="B121" s="40" t="s">
        <v>1137</v>
      </c>
      <c r="C121" s="41" t="s">
        <v>469</v>
      </c>
      <c r="D121" s="13" t="s">
        <v>1473</v>
      </c>
      <c r="E121" s="9">
        <v>20</v>
      </c>
      <c r="F121" s="9">
        <v>25</v>
      </c>
      <c r="G121" s="9">
        <v>15</v>
      </c>
      <c r="H121" s="9">
        <v>15</v>
      </c>
      <c r="I121" s="9"/>
      <c r="J121" s="9"/>
      <c r="K121" s="9"/>
      <c r="L121" s="9">
        <f t="shared" si="2"/>
        <v>75</v>
      </c>
      <c r="M121" s="39" t="str">
        <f t="shared" si="3"/>
        <v>Khá</v>
      </c>
    </row>
    <row r="122" spans="1:13" ht="15">
      <c r="A122" s="9">
        <v>113</v>
      </c>
      <c r="B122" s="40" t="s">
        <v>1353</v>
      </c>
      <c r="C122" s="41" t="s">
        <v>211</v>
      </c>
      <c r="D122" s="13" t="s">
        <v>1474</v>
      </c>
      <c r="E122" s="9">
        <v>20</v>
      </c>
      <c r="F122" s="9">
        <v>25</v>
      </c>
      <c r="G122" s="9">
        <v>18</v>
      </c>
      <c r="H122" s="9">
        <v>15</v>
      </c>
      <c r="I122" s="9"/>
      <c r="J122" s="9"/>
      <c r="K122" s="9"/>
      <c r="L122" s="9">
        <f t="shared" si="2"/>
        <v>78</v>
      </c>
      <c r="M122" s="39" t="str">
        <f t="shared" si="3"/>
        <v>Khá</v>
      </c>
    </row>
    <row r="123" spans="1:13" ht="15">
      <c r="A123" s="9">
        <v>114</v>
      </c>
      <c r="B123" s="40" t="s">
        <v>405</v>
      </c>
      <c r="C123" s="41" t="s">
        <v>472</v>
      </c>
      <c r="D123" s="13" t="s">
        <v>1475</v>
      </c>
      <c r="E123" s="9"/>
      <c r="F123" s="9"/>
      <c r="G123" s="9"/>
      <c r="H123" s="9"/>
      <c r="I123" s="9"/>
      <c r="J123" s="9"/>
      <c r="K123" s="9"/>
      <c r="L123" s="9"/>
      <c r="M123" s="39" t="str">
        <f t="shared" si="3"/>
        <v>Kém</v>
      </c>
    </row>
    <row r="124" spans="1:13" ht="15">
      <c r="A124" s="9">
        <v>115</v>
      </c>
      <c r="B124" s="40" t="s">
        <v>1354</v>
      </c>
      <c r="C124" s="41" t="s">
        <v>213</v>
      </c>
      <c r="D124" s="13" t="s">
        <v>1476</v>
      </c>
      <c r="E124" s="9">
        <v>25</v>
      </c>
      <c r="F124" s="9">
        <v>25</v>
      </c>
      <c r="G124" s="9">
        <v>15</v>
      </c>
      <c r="H124" s="9">
        <v>15</v>
      </c>
      <c r="I124" s="9"/>
      <c r="J124" s="9"/>
      <c r="K124" s="9"/>
      <c r="L124" s="9">
        <f t="shared" si="2"/>
        <v>80</v>
      </c>
      <c r="M124" s="39" t="str">
        <f t="shared" si="3"/>
        <v>Tốt</v>
      </c>
    </row>
    <row r="125" spans="1:13" ht="15">
      <c r="A125" s="9">
        <v>116</v>
      </c>
      <c r="B125" s="40" t="s">
        <v>676</v>
      </c>
      <c r="C125" s="41" t="s">
        <v>213</v>
      </c>
      <c r="D125" s="13" t="s">
        <v>1477</v>
      </c>
      <c r="E125" s="9">
        <v>30</v>
      </c>
      <c r="F125" s="9">
        <v>25</v>
      </c>
      <c r="G125" s="9">
        <v>9</v>
      </c>
      <c r="H125" s="9">
        <v>15</v>
      </c>
      <c r="I125" s="9"/>
      <c r="J125" s="9"/>
      <c r="K125" s="9"/>
      <c r="L125" s="9">
        <f t="shared" si="2"/>
        <v>79</v>
      </c>
      <c r="M125" s="39" t="str">
        <f t="shared" si="3"/>
        <v>Khá</v>
      </c>
    </row>
    <row r="126" spans="1:13" ht="15">
      <c r="A126" s="9">
        <v>117</v>
      </c>
      <c r="B126" s="40" t="s">
        <v>1355</v>
      </c>
      <c r="C126" s="41" t="s">
        <v>213</v>
      </c>
      <c r="D126" s="13" t="s">
        <v>1478</v>
      </c>
      <c r="E126" s="9">
        <v>20</v>
      </c>
      <c r="F126" s="9">
        <v>25</v>
      </c>
      <c r="G126" s="9">
        <v>16</v>
      </c>
      <c r="H126" s="9">
        <v>15</v>
      </c>
      <c r="I126" s="9"/>
      <c r="J126" s="9"/>
      <c r="K126" s="9"/>
      <c r="L126" s="9">
        <f t="shared" si="2"/>
        <v>76</v>
      </c>
      <c r="M126" s="39" t="str">
        <f t="shared" si="3"/>
        <v>Khá</v>
      </c>
    </row>
    <row r="127" spans="1:13" ht="15">
      <c r="A127" s="9">
        <v>118</v>
      </c>
      <c r="B127" s="40" t="s">
        <v>1356</v>
      </c>
      <c r="C127" s="41" t="s">
        <v>213</v>
      </c>
      <c r="D127" s="13" t="s">
        <v>1479</v>
      </c>
      <c r="E127" s="9">
        <v>25</v>
      </c>
      <c r="F127" s="9">
        <v>25</v>
      </c>
      <c r="G127" s="9">
        <v>18</v>
      </c>
      <c r="H127" s="9">
        <v>15</v>
      </c>
      <c r="I127" s="9"/>
      <c r="J127" s="9"/>
      <c r="K127" s="9"/>
      <c r="L127" s="9">
        <f t="shared" si="2"/>
        <v>83</v>
      </c>
      <c r="M127" s="39" t="str">
        <f t="shared" si="3"/>
        <v>Tốt</v>
      </c>
    </row>
    <row r="128" spans="1:13" ht="15">
      <c r="A128" s="9">
        <v>119</v>
      </c>
      <c r="B128" s="40" t="s">
        <v>1357</v>
      </c>
      <c r="C128" s="41" t="s">
        <v>917</v>
      </c>
      <c r="D128" s="13" t="s">
        <v>1480</v>
      </c>
      <c r="E128" s="9">
        <v>30</v>
      </c>
      <c r="F128" s="9">
        <v>25</v>
      </c>
      <c r="G128" s="9">
        <v>10</v>
      </c>
      <c r="H128" s="9">
        <v>15</v>
      </c>
      <c r="I128" s="9"/>
      <c r="J128" s="9"/>
      <c r="K128" s="9"/>
      <c r="L128" s="9">
        <f t="shared" si="2"/>
        <v>80</v>
      </c>
      <c r="M128" s="39" t="str">
        <f t="shared" si="3"/>
        <v>Tốt</v>
      </c>
    </row>
    <row r="129" spans="1:13" ht="15">
      <c r="A129" s="9">
        <v>120</v>
      </c>
      <c r="B129" s="40" t="s">
        <v>1325</v>
      </c>
      <c r="C129" s="41" t="s">
        <v>473</v>
      </c>
      <c r="D129" s="13" t="s">
        <v>1481</v>
      </c>
      <c r="E129" s="9">
        <v>25</v>
      </c>
      <c r="F129" s="9">
        <v>25</v>
      </c>
      <c r="G129" s="9">
        <v>18</v>
      </c>
      <c r="H129" s="9">
        <v>15</v>
      </c>
      <c r="I129" s="9"/>
      <c r="J129" s="9"/>
      <c r="K129" s="9"/>
      <c r="L129" s="9">
        <f t="shared" si="2"/>
        <v>83</v>
      </c>
      <c r="M129" s="39" t="str">
        <f t="shared" si="3"/>
        <v>Tốt</v>
      </c>
    </row>
    <row r="130" spans="1:13" ht="15">
      <c r="A130" s="9">
        <v>121</v>
      </c>
      <c r="B130" s="40" t="s">
        <v>1358</v>
      </c>
      <c r="C130" s="41" t="s">
        <v>473</v>
      </c>
      <c r="D130" s="13" t="s">
        <v>1482</v>
      </c>
      <c r="E130" s="9">
        <v>20</v>
      </c>
      <c r="F130" s="9">
        <v>25</v>
      </c>
      <c r="G130" s="9">
        <v>14</v>
      </c>
      <c r="H130" s="9">
        <v>15</v>
      </c>
      <c r="I130" s="9"/>
      <c r="J130" s="9"/>
      <c r="K130" s="9"/>
      <c r="L130" s="9">
        <f t="shared" si="2"/>
        <v>74</v>
      </c>
      <c r="M130" s="39" t="str">
        <f t="shared" si="3"/>
        <v>Khá</v>
      </c>
    </row>
    <row r="131" spans="1:13" ht="15">
      <c r="A131" s="9">
        <v>122</v>
      </c>
      <c r="B131" s="40" t="s">
        <v>1359</v>
      </c>
      <c r="C131" s="41" t="s">
        <v>473</v>
      </c>
      <c r="D131" s="13" t="s">
        <v>1483</v>
      </c>
      <c r="E131" s="9">
        <v>25</v>
      </c>
      <c r="F131" s="9">
        <v>25</v>
      </c>
      <c r="G131" s="9">
        <v>18</v>
      </c>
      <c r="H131" s="9">
        <v>15</v>
      </c>
      <c r="I131" s="9"/>
      <c r="J131" s="9"/>
      <c r="K131" s="9"/>
      <c r="L131" s="9">
        <f t="shared" si="2"/>
        <v>83</v>
      </c>
      <c r="M131" s="39" t="str">
        <f t="shared" si="3"/>
        <v>Tốt</v>
      </c>
    </row>
    <row r="132" spans="1:13" ht="15">
      <c r="A132" s="9">
        <v>123</v>
      </c>
      <c r="B132" s="40" t="s">
        <v>1360</v>
      </c>
      <c r="C132" s="41" t="s">
        <v>216</v>
      </c>
      <c r="D132" s="13" t="s">
        <v>1484</v>
      </c>
      <c r="E132" s="9">
        <v>25</v>
      </c>
      <c r="F132" s="9">
        <v>25</v>
      </c>
      <c r="G132" s="9">
        <v>18</v>
      </c>
      <c r="H132" s="9">
        <v>15</v>
      </c>
      <c r="I132" s="9"/>
      <c r="J132" s="9"/>
      <c r="K132" s="9"/>
      <c r="L132" s="9">
        <f t="shared" si="2"/>
        <v>83</v>
      </c>
      <c r="M132" s="39" t="str">
        <f t="shared" si="3"/>
        <v>Tốt</v>
      </c>
    </row>
    <row r="133" spans="1:13" ht="15">
      <c r="A133" s="9">
        <v>124</v>
      </c>
      <c r="B133" s="40" t="s">
        <v>1361</v>
      </c>
      <c r="C133" s="41" t="s">
        <v>218</v>
      </c>
      <c r="D133" s="13" t="s">
        <v>1485</v>
      </c>
      <c r="E133" s="9">
        <v>20</v>
      </c>
      <c r="F133" s="9">
        <v>25</v>
      </c>
      <c r="G133" s="9">
        <v>13</v>
      </c>
      <c r="H133" s="9">
        <v>15</v>
      </c>
      <c r="I133" s="9"/>
      <c r="J133" s="9"/>
      <c r="K133" s="9"/>
      <c r="L133" s="9">
        <f t="shared" si="2"/>
        <v>73</v>
      </c>
      <c r="M133" s="39" t="str">
        <f t="shared" si="3"/>
        <v>Khá</v>
      </c>
    </row>
  </sheetData>
  <sheetProtection/>
  <mergeCells count="14">
    <mergeCell ref="A5:M5"/>
    <mergeCell ref="A1:D1"/>
    <mergeCell ref="G1:M1"/>
    <mergeCell ref="A2:D2"/>
    <mergeCell ref="G2:M2"/>
    <mergeCell ref="A4:M4"/>
    <mergeCell ref="M7:M8"/>
    <mergeCell ref="B9:C9"/>
    <mergeCell ref="A7:A8"/>
    <mergeCell ref="B7:C8"/>
    <mergeCell ref="D7:D8"/>
    <mergeCell ref="E7:J7"/>
    <mergeCell ref="K7:K8"/>
    <mergeCell ref="L7:L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2"/>
  <sheetViews>
    <sheetView tabSelected="1" zoomScalePageLayoutView="0" workbookViewId="0" topLeftCell="A1">
      <selection activeCell="P74" sqref="P74"/>
    </sheetView>
  </sheetViews>
  <sheetFormatPr defaultColWidth="9.140625" defaultRowHeight="15"/>
  <cols>
    <col min="1" max="1" width="5.57421875" style="0" customWidth="1"/>
    <col min="2" max="2" width="18.28125" style="0" customWidth="1"/>
    <col min="4" max="4" width="12.421875" style="0" bestFit="1" customWidth="1"/>
  </cols>
  <sheetData>
    <row r="1" spans="1:13" ht="15.75">
      <c r="A1" s="73" t="s">
        <v>0</v>
      </c>
      <c r="B1" s="73"/>
      <c r="C1" s="73"/>
      <c r="D1" s="73"/>
      <c r="E1" s="1"/>
      <c r="F1" s="1"/>
      <c r="G1" s="74" t="s">
        <v>1</v>
      </c>
      <c r="H1" s="74"/>
      <c r="I1" s="74"/>
      <c r="J1" s="74"/>
      <c r="K1" s="74"/>
      <c r="L1" s="74"/>
      <c r="M1" s="74"/>
    </row>
    <row r="2" spans="1:13" ht="15.75">
      <c r="A2" s="75" t="s">
        <v>1486</v>
      </c>
      <c r="B2" s="75"/>
      <c r="C2" s="75"/>
      <c r="D2" s="75"/>
      <c r="E2" s="1"/>
      <c r="F2" s="1"/>
      <c r="G2" s="74" t="s">
        <v>2</v>
      </c>
      <c r="H2" s="74"/>
      <c r="I2" s="74"/>
      <c r="J2" s="74"/>
      <c r="K2" s="74"/>
      <c r="L2" s="74"/>
      <c r="M2" s="74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72" t="s">
        <v>1487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18.75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7" spans="1:13" ht="15">
      <c r="A7" s="76" t="s">
        <v>4</v>
      </c>
      <c r="B7" s="76" t="s">
        <v>5</v>
      </c>
      <c r="C7" s="76"/>
      <c r="D7" s="76" t="s">
        <v>6</v>
      </c>
      <c r="E7" s="76" t="s">
        <v>7</v>
      </c>
      <c r="F7" s="76"/>
      <c r="G7" s="76"/>
      <c r="H7" s="76"/>
      <c r="I7" s="76"/>
      <c r="J7" s="76"/>
      <c r="K7" s="78" t="s">
        <v>8</v>
      </c>
      <c r="L7" s="78" t="s">
        <v>9</v>
      </c>
      <c r="M7" s="76" t="s">
        <v>10</v>
      </c>
    </row>
    <row r="8" spans="1:13" ht="15">
      <c r="A8" s="76"/>
      <c r="B8" s="76"/>
      <c r="C8" s="76"/>
      <c r="D8" s="76"/>
      <c r="E8" s="7" t="s">
        <v>11</v>
      </c>
      <c r="F8" s="7" t="s">
        <v>12</v>
      </c>
      <c r="G8" s="7" t="s">
        <v>13</v>
      </c>
      <c r="H8" s="7" t="s">
        <v>14</v>
      </c>
      <c r="I8" s="7" t="s">
        <v>15</v>
      </c>
      <c r="J8" s="7" t="s">
        <v>16</v>
      </c>
      <c r="K8" s="78"/>
      <c r="L8" s="78"/>
      <c r="M8" s="76"/>
    </row>
    <row r="9" spans="1:13" ht="15">
      <c r="A9" s="8">
        <v>1</v>
      </c>
      <c r="B9" s="77">
        <v>2</v>
      </c>
      <c r="C9" s="77"/>
      <c r="D9" s="8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</row>
    <row r="10" spans="1:13" ht="15">
      <c r="A10" s="9">
        <v>1</v>
      </c>
      <c r="B10" s="56" t="s">
        <v>1488</v>
      </c>
      <c r="C10" s="57" t="s">
        <v>142</v>
      </c>
      <c r="D10" s="14" t="s">
        <v>1587</v>
      </c>
      <c r="E10" s="29">
        <v>27</v>
      </c>
      <c r="F10" s="29">
        <v>25</v>
      </c>
      <c r="G10" s="29">
        <v>20</v>
      </c>
      <c r="H10" s="29">
        <v>15</v>
      </c>
      <c r="I10" s="29"/>
      <c r="J10" s="29"/>
      <c r="K10" s="29"/>
      <c r="L10" s="29">
        <f>SUM(E10:K10)</f>
        <v>87</v>
      </c>
      <c r="M10" s="29" t="str">
        <f>IF(L10&lt;30,"Kém",IF(L10&lt;50,"Yếu",IF(L10&lt;60,"Trung Bình",IF(L10&lt;70,"Trung Bình Khá",IF(L10&lt;80,"Khá",IF(L10&lt;90,"Tốt","Xuất sắc"))))))</f>
        <v>Tốt</v>
      </c>
    </row>
    <row r="11" spans="1:13" ht="15">
      <c r="A11" s="9">
        <v>2</v>
      </c>
      <c r="B11" s="56" t="s">
        <v>1489</v>
      </c>
      <c r="C11" s="57" t="s">
        <v>142</v>
      </c>
      <c r="D11" s="14" t="s">
        <v>1588</v>
      </c>
      <c r="E11" s="29">
        <v>26</v>
      </c>
      <c r="F11" s="29">
        <v>25</v>
      </c>
      <c r="G11" s="29">
        <v>20</v>
      </c>
      <c r="H11" s="29">
        <v>15</v>
      </c>
      <c r="I11" s="29"/>
      <c r="J11" s="29"/>
      <c r="K11" s="29"/>
      <c r="L11" s="29">
        <f aca="true" t="shared" si="0" ref="L11:L74">SUM(E11:K11)</f>
        <v>86</v>
      </c>
      <c r="M11" s="29" t="str">
        <f aca="true" t="shared" si="1" ref="M11:M74">IF(L11&lt;30,"Kém",IF(L11&lt;50,"Yếu",IF(L11&lt;60,"Trung Bình",IF(L11&lt;70,"Trung Bình Khá",IF(L11&lt;80,"Khá",IF(L11&lt;90,"Tốt","Xuất sắc"))))))</f>
        <v>Tốt</v>
      </c>
    </row>
    <row r="12" spans="1:13" ht="15">
      <c r="A12" s="9">
        <v>3</v>
      </c>
      <c r="B12" s="56" t="s">
        <v>1490</v>
      </c>
      <c r="C12" s="57" t="s">
        <v>142</v>
      </c>
      <c r="D12" s="14" t="s">
        <v>1589</v>
      </c>
      <c r="E12" s="19">
        <v>30</v>
      </c>
      <c r="F12" s="29">
        <v>25</v>
      </c>
      <c r="G12" s="29">
        <v>20</v>
      </c>
      <c r="H12" s="29">
        <v>15</v>
      </c>
      <c r="I12" s="29"/>
      <c r="J12" s="29"/>
      <c r="K12" s="29"/>
      <c r="L12" s="29">
        <f t="shared" si="0"/>
        <v>90</v>
      </c>
      <c r="M12" s="29" t="str">
        <f t="shared" si="1"/>
        <v>Xuất sắc</v>
      </c>
    </row>
    <row r="13" spans="1:13" ht="15">
      <c r="A13" s="9">
        <v>4</v>
      </c>
      <c r="B13" s="56" t="s">
        <v>25</v>
      </c>
      <c r="C13" s="57" t="s">
        <v>142</v>
      </c>
      <c r="D13" s="14" t="s">
        <v>1590</v>
      </c>
      <c r="E13" s="29">
        <v>27</v>
      </c>
      <c r="F13" s="29">
        <v>25</v>
      </c>
      <c r="G13" s="29">
        <v>13</v>
      </c>
      <c r="H13" s="29">
        <v>15</v>
      </c>
      <c r="I13" s="29"/>
      <c r="J13" s="29"/>
      <c r="K13" s="29"/>
      <c r="L13" s="29">
        <f t="shared" si="0"/>
        <v>80</v>
      </c>
      <c r="M13" s="29" t="str">
        <f t="shared" si="1"/>
        <v>Tốt</v>
      </c>
    </row>
    <row r="14" spans="1:13" ht="15">
      <c r="A14" s="9">
        <v>5</v>
      </c>
      <c r="B14" s="56" t="s">
        <v>398</v>
      </c>
      <c r="C14" s="57" t="s">
        <v>143</v>
      </c>
      <c r="D14" s="14" t="s">
        <v>1591</v>
      </c>
      <c r="E14" s="29">
        <v>30</v>
      </c>
      <c r="F14" s="29">
        <v>25</v>
      </c>
      <c r="G14" s="29">
        <v>20</v>
      </c>
      <c r="H14" s="29">
        <v>15</v>
      </c>
      <c r="I14" s="29"/>
      <c r="J14" s="29"/>
      <c r="K14" s="29"/>
      <c r="L14" s="29">
        <f t="shared" si="0"/>
        <v>90</v>
      </c>
      <c r="M14" s="29" t="str">
        <f t="shared" si="1"/>
        <v>Xuất sắc</v>
      </c>
    </row>
    <row r="15" spans="1:13" ht="15">
      <c r="A15" s="9">
        <v>6</v>
      </c>
      <c r="B15" s="56" t="s">
        <v>1491</v>
      </c>
      <c r="C15" s="57" t="s">
        <v>143</v>
      </c>
      <c r="D15" s="14" t="s">
        <v>1592</v>
      </c>
      <c r="E15" s="29">
        <v>23</v>
      </c>
      <c r="F15" s="29">
        <v>25</v>
      </c>
      <c r="G15" s="29">
        <v>20</v>
      </c>
      <c r="H15" s="29">
        <v>15</v>
      </c>
      <c r="I15" s="29"/>
      <c r="J15" s="29"/>
      <c r="K15" s="29"/>
      <c r="L15" s="29">
        <f t="shared" si="0"/>
        <v>83</v>
      </c>
      <c r="M15" s="29" t="str">
        <f t="shared" si="1"/>
        <v>Tốt</v>
      </c>
    </row>
    <row r="16" spans="1:13" ht="15">
      <c r="A16" s="9">
        <v>7</v>
      </c>
      <c r="B16" s="56" t="s">
        <v>31</v>
      </c>
      <c r="C16" s="84" t="s">
        <v>2562</v>
      </c>
      <c r="D16" s="14" t="s">
        <v>1593</v>
      </c>
      <c r="E16" s="29">
        <v>26</v>
      </c>
      <c r="F16" s="29">
        <v>25</v>
      </c>
      <c r="G16" s="29">
        <v>20</v>
      </c>
      <c r="H16" s="29">
        <v>15</v>
      </c>
      <c r="I16" s="29"/>
      <c r="J16" s="29"/>
      <c r="K16" s="29"/>
      <c r="L16" s="29">
        <f t="shared" si="0"/>
        <v>86</v>
      </c>
      <c r="M16" s="29" t="str">
        <f t="shared" si="1"/>
        <v>Tốt</v>
      </c>
    </row>
    <row r="17" spans="1:13" ht="15">
      <c r="A17" s="9">
        <v>8</v>
      </c>
      <c r="B17" s="56" t="s">
        <v>1492</v>
      </c>
      <c r="C17" s="57" t="s">
        <v>594</v>
      </c>
      <c r="D17" s="14" t="s">
        <v>1594</v>
      </c>
      <c r="E17" s="29">
        <v>26</v>
      </c>
      <c r="F17" s="29">
        <v>25</v>
      </c>
      <c r="G17" s="29">
        <v>20</v>
      </c>
      <c r="H17" s="29">
        <v>19</v>
      </c>
      <c r="I17" s="29"/>
      <c r="J17" s="29"/>
      <c r="K17" s="29"/>
      <c r="L17" s="29">
        <f t="shared" si="0"/>
        <v>90</v>
      </c>
      <c r="M17" s="29" t="str">
        <f t="shared" si="1"/>
        <v>Xuất sắc</v>
      </c>
    </row>
    <row r="18" spans="1:13" ht="15">
      <c r="A18" s="9">
        <v>9</v>
      </c>
      <c r="B18" s="56" t="s">
        <v>1493</v>
      </c>
      <c r="C18" s="57" t="s">
        <v>1494</v>
      </c>
      <c r="D18" s="14" t="s">
        <v>1595</v>
      </c>
      <c r="E18" s="29">
        <v>27</v>
      </c>
      <c r="F18" s="29">
        <v>25</v>
      </c>
      <c r="G18" s="29">
        <v>13</v>
      </c>
      <c r="H18" s="29">
        <v>15</v>
      </c>
      <c r="I18" s="29"/>
      <c r="J18" s="29"/>
      <c r="K18" s="29"/>
      <c r="L18" s="29">
        <f t="shared" si="0"/>
        <v>80</v>
      </c>
      <c r="M18" s="29" t="str">
        <f t="shared" si="1"/>
        <v>Tốt</v>
      </c>
    </row>
    <row r="19" spans="1:13" s="83" customFormat="1" ht="15">
      <c r="A19" s="80">
        <v>10</v>
      </c>
      <c r="B19" s="85" t="s">
        <v>1495</v>
      </c>
      <c r="C19" s="86" t="s">
        <v>1496</v>
      </c>
      <c r="D19" s="81" t="s">
        <v>1596</v>
      </c>
      <c r="E19" s="82">
        <v>27</v>
      </c>
      <c r="F19" s="82">
        <v>25</v>
      </c>
      <c r="G19" s="82">
        <v>17</v>
      </c>
      <c r="H19" s="82">
        <v>15</v>
      </c>
      <c r="I19" s="82"/>
      <c r="J19" s="82"/>
      <c r="K19" s="82"/>
      <c r="L19" s="29">
        <f t="shared" si="0"/>
        <v>84</v>
      </c>
      <c r="M19" s="29" t="str">
        <f t="shared" si="1"/>
        <v>Tốt</v>
      </c>
    </row>
    <row r="20" spans="1:13" ht="15">
      <c r="A20" s="9">
        <v>11</v>
      </c>
      <c r="B20" s="56" t="s">
        <v>1497</v>
      </c>
      <c r="C20" s="57" t="s">
        <v>1498</v>
      </c>
      <c r="D20" s="14" t="s">
        <v>1597</v>
      </c>
      <c r="E20" s="29">
        <v>30</v>
      </c>
      <c r="F20" s="29">
        <v>25</v>
      </c>
      <c r="G20" s="29">
        <v>13</v>
      </c>
      <c r="H20" s="29">
        <v>15</v>
      </c>
      <c r="I20" s="29"/>
      <c r="J20" s="29"/>
      <c r="K20" s="29"/>
      <c r="L20" s="29">
        <f t="shared" si="0"/>
        <v>83</v>
      </c>
      <c r="M20" s="29" t="str">
        <f t="shared" si="1"/>
        <v>Tốt</v>
      </c>
    </row>
    <row r="21" spans="1:13" ht="15">
      <c r="A21" s="9">
        <v>12</v>
      </c>
      <c r="B21" s="56" t="s">
        <v>1499</v>
      </c>
      <c r="C21" s="57" t="s">
        <v>154</v>
      </c>
      <c r="D21" s="14" t="s">
        <v>1598</v>
      </c>
      <c r="E21" s="29">
        <v>30</v>
      </c>
      <c r="F21" s="29">
        <v>25</v>
      </c>
      <c r="G21" s="29">
        <v>13</v>
      </c>
      <c r="H21" s="29">
        <v>15</v>
      </c>
      <c r="I21" s="29"/>
      <c r="J21" s="29"/>
      <c r="K21" s="29"/>
      <c r="L21" s="29">
        <f t="shared" si="0"/>
        <v>83</v>
      </c>
      <c r="M21" s="29" t="str">
        <f t="shared" si="1"/>
        <v>Tốt</v>
      </c>
    </row>
    <row r="22" spans="1:13" ht="15">
      <c r="A22" s="9">
        <v>13</v>
      </c>
      <c r="B22" s="56" t="s">
        <v>1500</v>
      </c>
      <c r="C22" s="57" t="s">
        <v>1067</v>
      </c>
      <c r="D22" s="14" t="s">
        <v>1599</v>
      </c>
      <c r="E22" s="29">
        <v>23</v>
      </c>
      <c r="F22" s="29">
        <v>25</v>
      </c>
      <c r="G22" s="29">
        <v>20</v>
      </c>
      <c r="H22" s="29">
        <v>20</v>
      </c>
      <c r="I22" s="29"/>
      <c r="J22" s="29"/>
      <c r="K22" s="29"/>
      <c r="L22" s="29">
        <f t="shared" si="0"/>
        <v>88</v>
      </c>
      <c r="M22" s="29" t="str">
        <f t="shared" si="1"/>
        <v>Tốt</v>
      </c>
    </row>
    <row r="23" spans="1:13" ht="15">
      <c r="A23" s="9">
        <v>14</v>
      </c>
      <c r="B23" s="56" t="s">
        <v>94</v>
      </c>
      <c r="C23" s="57" t="s">
        <v>1067</v>
      </c>
      <c r="D23" s="14" t="s">
        <v>1600</v>
      </c>
      <c r="E23" s="29">
        <v>23</v>
      </c>
      <c r="F23" s="29">
        <v>25</v>
      </c>
      <c r="G23" s="29">
        <v>20</v>
      </c>
      <c r="H23" s="29">
        <v>15</v>
      </c>
      <c r="I23" s="29"/>
      <c r="J23" s="29"/>
      <c r="K23" s="29"/>
      <c r="L23" s="29">
        <f t="shared" si="0"/>
        <v>83</v>
      </c>
      <c r="M23" s="29" t="str">
        <f t="shared" si="1"/>
        <v>Tốt</v>
      </c>
    </row>
    <row r="24" spans="1:13" s="83" customFormat="1" ht="15">
      <c r="A24" s="80">
        <v>15</v>
      </c>
      <c r="B24" s="85" t="s">
        <v>1501</v>
      </c>
      <c r="C24" s="86" t="s">
        <v>1502</v>
      </c>
      <c r="D24" s="81" t="s">
        <v>1601</v>
      </c>
      <c r="E24" s="82">
        <v>20</v>
      </c>
      <c r="F24" s="82">
        <v>25</v>
      </c>
      <c r="G24" s="82">
        <v>13</v>
      </c>
      <c r="H24" s="82">
        <v>15</v>
      </c>
      <c r="I24" s="82"/>
      <c r="J24" s="82"/>
      <c r="K24" s="82"/>
      <c r="L24" s="29">
        <f t="shared" si="0"/>
        <v>73</v>
      </c>
      <c r="M24" s="29" t="str">
        <f t="shared" si="1"/>
        <v>Khá</v>
      </c>
    </row>
    <row r="25" spans="1:13" ht="15">
      <c r="A25" s="9">
        <v>16</v>
      </c>
      <c r="B25" s="56" t="s">
        <v>360</v>
      </c>
      <c r="C25" s="57" t="s">
        <v>435</v>
      </c>
      <c r="D25" s="14" t="s">
        <v>1602</v>
      </c>
      <c r="E25" s="29">
        <v>20</v>
      </c>
      <c r="F25" s="29">
        <v>25</v>
      </c>
      <c r="G25" s="29">
        <v>20</v>
      </c>
      <c r="H25" s="29">
        <v>15</v>
      </c>
      <c r="I25" s="29">
        <v>10</v>
      </c>
      <c r="J25" s="29"/>
      <c r="K25" s="29"/>
      <c r="L25" s="29">
        <f t="shared" si="0"/>
        <v>90</v>
      </c>
      <c r="M25" s="29" t="str">
        <f t="shared" si="1"/>
        <v>Xuất sắc</v>
      </c>
    </row>
    <row r="26" spans="1:13" ht="15">
      <c r="A26" s="9">
        <v>17</v>
      </c>
      <c r="B26" s="56" t="s">
        <v>1503</v>
      </c>
      <c r="C26" s="57" t="s">
        <v>1074</v>
      </c>
      <c r="D26" s="14" t="s">
        <v>1603</v>
      </c>
      <c r="E26" s="29">
        <v>27</v>
      </c>
      <c r="F26" s="29">
        <v>25</v>
      </c>
      <c r="G26" s="29">
        <v>20</v>
      </c>
      <c r="H26" s="29">
        <v>15</v>
      </c>
      <c r="I26" s="29"/>
      <c r="J26" s="29"/>
      <c r="K26" s="29"/>
      <c r="L26" s="29">
        <f t="shared" si="0"/>
        <v>87</v>
      </c>
      <c r="M26" s="29" t="str">
        <f t="shared" si="1"/>
        <v>Tốt</v>
      </c>
    </row>
    <row r="27" spans="1:13" ht="15">
      <c r="A27" s="9">
        <v>18</v>
      </c>
      <c r="B27" s="56" t="s">
        <v>1504</v>
      </c>
      <c r="C27" s="57" t="s">
        <v>436</v>
      </c>
      <c r="D27" s="14" t="s">
        <v>1604</v>
      </c>
      <c r="E27" s="29">
        <v>20</v>
      </c>
      <c r="F27" s="29">
        <v>25</v>
      </c>
      <c r="G27" s="29">
        <v>13</v>
      </c>
      <c r="H27" s="29">
        <v>15</v>
      </c>
      <c r="I27" s="29"/>
      <c r="J27" s="29"/>
      <c r="K27" s="29"/>
      <c r="L27" s="29">
        <f t="shared" si="0"/>
        <v>73</v>
      </c>
      <c r="M27" s="29" t="str">
        <f t="shared" si="1"/>
        <v>Khá</v>
      </c>
    </row>
    <row r="28" spans="1:13" ht="15">
      <c r="A28" s="9">
        <v>19</v>
      </c>
      <c r="B28" s="56" t="s">
        <v>1505</v>
      </c>
      <c r="C28" s="57" t="s">
        <v>157</v>
      </c>
      <c r="D28" s="14" t="s">
        <v>1605</v>
      </c>
      <c r="E28" s="29">
        <v>20</v>
      </c>
      <c r="F28" s="29">
        <v>25</v>
      </c>
      <c r="G28" s="29">
        <v>20</v>
      </c>
      <c r="H28" s="29">
        <v>19</v>
      </c>
      <c r="I28" s="29"/>
      <c r="J28" s="29"/>
      <c r="K28" s="29"/>
      <c r="L28" s="29">
        <f t="shared" si="0"/>
        <v>84</v>
      </c>
      <c r="M28" s="29" t="str">
        <f t="shared" si="1"/>
        <v>Tốt</v>
      </c>
    </row>
    <row r="29" spans="1:13" ht="15">
      <c r="A29" s="9">
        <v>20</v>
      </c>
      <c r="B29" s="56" t="s">
        <v>879</v>
      </c>
      <c r="C29" s="57" t="s">
        <v>830</v>
      </c>
      <c r="D29" s="14" t="s">
        <v>1606</v>
      </c>
      <c r="E29" s="29">
        <v>23</v>
      </c>
      <c r="F29" s="29">
        <v>25</v>
      </c>
      <c r="G29" s="29">
        <v>20</v>
      </c>
      <c r="H29" s="29">
        <v>15</v>
      </c>
      <c r="I29" s="29"/>
      <c r="J29" s="29"/>
      <c r="K29" s="29"/>
      <c r="L29" s="29">
        <f t="shared" si="0"/>
        <v>83</v>
      </c>
      <c r="M29" s="29" t="str">
        <f t="shared" si="1"/>
        <v>Tốt</v>
      </c>
    </row>
    <row r="30" spans="1:13" ht="15">
      <c r="A30" s="9">
        <v>21</v>
      </c>
      <c r="B30" s="56" t="s">
        <v>1506</v>
      </c>
      <c r="C30" s="57" t="s">
        <v>158</v>
      </c>
      <c r="D30" s="14" t="s">
        <v>1607</v>
      </c>
      <c r="E30" s="29">
        <v>30</v>
      </c>
      <c r="F30" s="29">
        <v>25</v>
      </c>
      <c r="G30" s="29">
        <v>20</v>
      </c>
      <c r="H30" s="29">
        <v>15</v>
      </c>
      <c r="I30" s="29"/>
      <c r="J30" s="29"/>
      <c r="K30" s="29"/>
      <c r="L30" s="29">
        <f t="shared" si="0"/>
        <v>90</v>
      </c>
      <c r="M30" s="29" t="str">
        <f t="shared" si="1"/>
        <v>Xuất sắc</v>
      </c>
    </row>
    <row r="31" spans="1:13" s="83" customFormat="1" ht="15">
      <c r="A31" s="80">
        <v>22</v>
      </c>
      <c r="B31" s="85" t="s">
        <v>1507</v>
      </c>
      <c r="C31" s="86" t="s">
        <v>158</v>
      </c>
      <c r="D31" s="81" t="s">
        <v>1608</v>
      </c>
      <c r="E31" s="82"/>
      <c r="F31" s="82"/>
      <c r="G31" s="82"/>
      <c r="H31" s="82"/>
      <c r="I31" s="82"/>
      <c r="J31" s="82"/>
      <c r="K31" s="82"/>
      <c r="L31" s="29">
        <f t="shared" si="0"/>
        <v>0</v>
      </c>
      <c r="M31" s="29" t="str">
        <f t="shared" si="1"/>
        <v>Kém</v>
      </c>
    </row>
    <row r="32" spans="1:13" ht="15">
      <c r="A32" s="9">
        <v>23</v>
      </c>
      <c r="B32" s="56" t="s">
        <v>1508</v>
      </c>
      <c r="C32" s="57" t="s">
        <v>160</v>
      </c>
      <c r="D32" s="14" t="s">
        <v>1609</v>
      </c>
      <c r="E32" s="29">
        <v>30</v>
      </c>
      <c r="F32" s="29">
        <v>25</v>
      </c>
      <c r="G32" s="29">
        <v>20</v>
      </c>
      <c r="H32" s="29">
        <v>15</v>
      </c>
      <c r="I32" s="29"/>
      <c r="J32" s="29"/>
      <c r="K32" s="29"/>
      <c r="L32" s="29">
        <f t="shared" si="0"/>
        <v>90</v>
      </c>
      <c r="M32" s="29" t="str">
        <f t="shared" si="1"/>
        <v>Xuất sắc</v>
      </c>
    </row>
    <row r="33" spans="1:13" ht="15">
      <c r="A33" s="9">
        <v>24</v>
      </c>
      <c r="B33" s="56" t="s">
        <v>1509</v>
      </c>
      <c r="C33" s="57" t="s">
        <v>161</v>
      </c>
      <c r="D33" s="14" t="s">
        <v>1610</v>
      </c>
      <c r="E33" s="29">
        <v>30</v>
      </c>
      <c r="F33" s="29">
        <v>25</v>
      </c>
      <c r="G33" s="29">
        <v>13</v>
      </c>
      <c r="H33" s="29">
        <v>15</v>
      </c>
      <c r="I33" s="29"/>
      <c r="J33" s="29"/>
      <c r="K33" s="29"/>
      <c r="L33" s="29">
        <f t="shared" si="0"/>
        <v>83</v>
      </c>
      <c r="M33" s="29" t="str">
        <f t="shared" si="1"/>
        <v>Tốt</v>
      </c>
    </row>
    <row r="34" spans="1:13" ht="15">
      <c r="A34" s="9">
        <v>25</v>
      </c>
      <c r="B34" s="56" t="s">
        <v>1510</v>
      </c>
      <c r="C34" s="57" t="s">
        <v>1511</v>
      </c>
      <c r="D34" s="14" t="s">
        <v>1611</v>
      </c>
      <c r="E34" s="29">
        <v>30</v>
      </c>
      <c r="F34" s="29">
        <v>25</v>
      </c>
      <c r="G34" s="29">
        <v>20</v>
      </c>
      <c r="H34" s="29">
        <v>15</v>
      </c>
      <c r="I34" s="29"/>
      <c r="J34" s="29"/>
      <c r="K34" s="29"/>
      <c r="L34" s="29">
        <f t="shared" si="0"/>
        <v>90</v>
      </c>
      <c r="M34" s="29" t="str">
        <f t="shared" si="1"/>
        <v>Xuất sắc</v>
      </c>
    </row>
    <row r="35" spans="1:13" s="83" customFormat="1" ht="15">
      <c r="A35" s="80">
        <v>26</v>
      </c>
      <c r="B35" s="85" t="s">
        <v>1512</v>
      </c>
      <c r="C35" s="86" t="s">
        <v>1513</v>
      </c>
      <c r="D35" s="81" t="s">
        <v>1612</v>
      </c>
      <c r="E35" s="82"/>
      <c r="F35" s="82"/>
      <c r="G35" s="82"/>
      <c r="H35" s="82"/>
      <c r="I35" s="82"/>
      <c r="J35" s="82"/>
      <c r="K35" s="82"/>
      <c r="L35" s="29">
        <f t="shared" si="0"/>
        <v>0</v>
      </c>
      <c r="M35" s="29" t="str">
        <f t="shared" si="1"/>
        <v>Kém</v>
      </c>
    </row>
    <row r="36" spans="1:13" ht="15">
      <c r="A36" s="9">
        <v>27</v>
      </c>
      <c r="B36" s="56" t="s">
        <v>79</v>
      </c>
      <c r="C36" s="57" t="s">
        <v>1513</v>
      </c>
      <c r="D36" s="14" t="s">
        <v>1613</v>
      </c>
      <c r="E36" s="29">
        <v>23</v>
      </c>
      <c r="F36" s="29">
        <v>25</v>
      </c>
      <c r="G36" s="29">
        <v>20</v>
      </c>
      <c r="H36" s="29">
        <v>15</v>
      </c>
      <c r="I36" s="29"/>
      <c r="J36" s="29"/>
      <c r="K36" s="29"/>
      <c r="L36" s="29">
        <f t="shared" si="0"/>
        <v>83</v>
      </c>
      <c r="M36" s="29" t="str">
        <f t="shared" si="1"/>
        <v>Tốt</v>
      </c>
    </row>
    <row r="37" spans="1:13" ht="15">
      <c r="A37" s="9">
        <v>28</v>
      </c>
      <c r="B37" s="56" t="s">
        <v>872</v>
      </c>
      <c r="C37" s="57" t="s">
        <v>165</v>
      </c>
      <c r="D37" s="14" t="s">
        <v>1614</v>
      </c>
      <c r="E37" s="29">
        <v>26</v>
      </c>
      <c r="F37" s="29">
        <v>25</v>
      </c>
      <c r="G37" s="29">
        <v>20</v>
      </c>
      <c r="H37" s="29">
        <v>15</v>
      </c>
      <c r="I37" s="29"/>
      <c r="J37" s="29"/>
      <c r="K37" s="29"/>
      <c r="L37" s="29">
        <f t="shared" si="0"/>
        <v>86</v>
      </c>
      <c r="M37" s="29" t="str">
        <f t="shared" si="1"/>
        <v>Tốt</v>
      </c>
    </row>
    <row r="38" spans="1:13" ht="15">
      <c r="A38" s="9">
        <v>29</v>
      </c>
      <c r="B38" s="56" t="s">
        <v>1514</v>
      </c>
      <c r="C38" s="57" t="s">
        <v>166</v>
      </c>
      <c r="D38" s="14" t="s">
        <v>1615</v>
      </c>
      <c r="E38" s="29">
        <v>30</v>
      </c>
      <c r="F38" s="29">
        <v>25</v>
      </c>
      <c r="G38" s="29">
        <v>17</v>
      </c>
      <c r="H38" s="29">
        <v>15</v>
      </c>
      <c r="I38" s="29"/>
      <c r="J38" s="29"/>
      <c r="K38" s="29"/>
      <c r="L38" s="29">
        <f t="shared" si="0"/>
        <v>87</v>
      </c>
      <c r="M38" s="29" t="str">
        <f t="shared" si="1"/>
        <v>Tốt</v>
      </c>
    </row>
    <row r="39" spans="1:13" ht="15">
      <c r="A39" s="9">
        <v>30</v>
      </c>
      <c r="B39" s="56" t="s">
        <v>382</v>
      </c>
      <c r="C39" s="57" t="s">
        <v>1515</v>
      </c>
      <c r="D39" s="14" t="s">
        <v>1616</v>
      </c>
      <c r="E39" s="29">
        <v>27</v>
      </c>
      <c r="F39" s="29">
        <v>25</v>
      </c>
      <c r="G39" s="29">
        <v>20</v>
      </c>
      <c r="H39" s="29">
        <v>15</v>
      </c>
      <c r="I39" s="29"/>
      <c r="J39" s="29"/>
      <c r="K39" s="29"/>
      <c r="L39" s="29">
        <f t="shared" si="0"/>
        <v>87</v>
      </c>
      <c r="M39" s="29" t="str">
        <f t="shared" si="1"/>
        <v>Tốt</v>
      </c>
    </row>
    <row r="40" spans="1:13" ht="15">
      <c r="A40" s="9">
        <v>31</v>
      </c>
      <c r="B40" s="56" t="s">
        <v>1516</v>
      </c>
      <c r="C40" s="57" t="s">
        <v>441</v>
      </c>
      <c r="D40" s="14" t="s">
        <v>1617</v>
      </c>
      <c r="E40" s="29">
        <v>30</v>
      </c>
      <c r="F40" s="29">
        <v>25</v>
      </c>
      <c r="G40" s="29">
        <v>20</v>
      </c>
      <c r="H40" s="29">
        <v>15</v>
      </c>
      <c r="I40" s="29"/>
      <c r="J40" s="29"/>
      <c r="K40" s="29"/>
      <c r="L40" s="29">
        <f t="shared" si="0"/>
        <v>90</v>
      </c>
      <c r="M40" s="29" t="str">
        <f t="shared" si="1"/>
        <v>Xuất sắc</v>
      </c>
    </row>
    <row r="41" spans="1:13" ht="15">
      <c r="A41" s="9">
        <v>32</v>
      </c>
      <c r="B41" s="56" t="s">
        <v>1517</v>
      </c>
      <c r="C41" s="57" t="s">
        <v>850</v>
      </c>
      <c r="D41" s="14" t="s">
        <v>1618</v>
      </c>
      <c r="E41" s="29">
        <v>30</v>
      </c>
      <c r="F41" s="29">
        <v>25</v>
      </c>
      <c r="G41" s="29">
        <v>20</v>
      </c>
      <c r="H41" s="29">
        <v>15</v>
      </c>
      <c r="I41" s="29"/>
      <c r="J41" s="29"/>
      <c r="K41" s="29"/>
      <c r="L41" s="29">
        <f t="shared" si="0"/>
        <v>90</v>
      </c>
      <c r="M41" s="29" t="str">
        <f t="shared" si="1"/>
        <v>Xuất sắc</v>
      </c>
    </row>
    <row r="42" spans="1:13" ht="15">
      <c r="A42" s="9">
        <v>33</v>
      </c>
      <c r="B42" s="56" t="s">
        <v>640</v>
      </c>
      <c r="C42" s="57" t="s">
        <v>1518</v>
      </c>
      <c r="D42" s="14" t="s">
        <v>1619</v>
      </c>
      <c r="E42" s="29">
        <v>27</v>
      </c>
      <c r="F42" s="29">
        <v>25</v>
      </c>
      <c r="G42" s="29">
        <v>20</v>
      </c>
      <c r="H42" s="29">
        <v>15</v>
      </c>
      <c r="I42" s="29"/>
      <c r="J42" s="29"/>
      <c r="K42" s="29"/>
      <c r="L42" s="29">
        <f t="shared" si="0"/>
        <v>87</v>
      </c>
      <c r="M42" s="29" t="str">
        <f t="shared" si="1"/>
        <v>Tốt</v>
      </c>
    </row>
    <row r="43" spans="1:13" ht="15">
      <c r="A43" s="9">
        <v>34</v>
      </c>
      <c r="B43" s="56" t="s">
        <v>1519</v>
      </c>
      <c r="C43" s="57" t="s">
        <v>1520</v>
      </c>
      <c r="D43" s="14" t="s">
        <v>1620</v>
      </c>
      <c r="E43" s="29">
        <v>23</v>
      </c>
      <c r="F43" s="29">
        <v>25</v>
      </c>
      <c r="G43" s="29">
        <v>20</v>
      </c>
      <c r="H43" s="29">
        <v>15</v>
      </c>
      <c r="I43" s="29"/>
      <c r="J43" s="29"/>
      <c r="K43" s="29"/>
      <c r="L43" s="29">
        <f t="shared" si="0"/>
        <v>83</v>
      </c>
      <c r="M43" s="29" t="str">
        <f t="shared" si="1"/>
        <v>Tốt</v>
      </c>
    </row>
    <row r="44" spans="1:13" ht="15">
      <c r="A44" s="9">
        <v>35</v>
      </c>
      <c r="B44" s="56" t="s">
        <v>1521</v>
      </c>
      <c r="C44" s="57" t="s">
        <v>1522</v>
      </c>
      <c r="D44" s="14" t="s">
        <v>1621</v>
      </c>
      <c r="E44" s="29">
        <v>30</v>
      </c>
      <c r="F44" s="29">
        <v>25</v>
      </c>
      <c r="G44" s="29">
        <v>20</v>
      </c>
      <c r="H44" s="29">
        <v>15</v>
      </c>
      <c r="I44" s="29"/>
      <c r="J44" s="29"/>
      <c r="K44" s="29"/>
      <c r="L44" s="29">
        <f t="shared" si="0"/>
        <v>90</v>
      </c>
      <c r="M44" s="29" t="str">
        <f t="shared" si="1"/>
        <v>Xuất sắc</v>
      </c>
    </row>
    <row r="45" spans="1:13" ht="15">
      <c r="A45" s="9">
        <v>36</v>
      </c>
      <c r="B45" s="56" t="s">
        <v>31</v>
      </c>
      <c r="C45" s="57" t="s">
        <v>445</v>
      </c>
      <c r="D45" s="14" t="s">
        <v>1622</v>
      </c>
      <c r="E45" s="29">
        <v>27</v>
      </c>
      <c r="F45" s="29">
        <v>25</v>
      </c>
      <c r="G45" s="29">
        <v>13</v>
      </c>
      <c r="H45" s="29">
        <v>15</v>
      </c>
      <c r="I45" s="29"/>
      <c r="J45" s="29"/>
      <c r="K45" s="29"/>
      <c r="L45" s="29">
        <f t="shared" si="0"/>
        <v>80</v>
      </c>
      <c r="M45" s="29" t="str">
        <f t="shared" si="1"/>
        <v>Tốt</v>
      </c>
    </row>
    <row r="46" spans="1:13" ht="15">
      <c r="A46" s="9">
        <v>37</v>
      </c>
      <c r="B46" s="56" t="s">
        <v>76</v>
      </c>
      <c r="C46" s="57" t="s">
        <v>445</v>
      </c>
      <c r="D46" s="14" t="s">
        <v>1623</v>
      </c>
      <c r="E46" s="29">
        <v>23</v>
      </c>
      <c r="F46" s="29">
        <v>25</v>
      </c>
      <c r="G46" s="29">
        <v>17</v>
      </c>
      <c r="H46" s="29">
        <v>15</v>
      </c>
      <c r="I46" s="29">
        <v>10</v>
      </c>
      <c r="J46" s="29"/>
      <c r="K46" s="29"/>
      <c r="L46" s="29">
        <f t="shared" si="0"/>
        <v>90</v>
      </c>
      <c r="M46" s="29" t="str">
        <f t="shared" si="1"/>
        <v>Xuất sắc</v>
      </c>
    </row>
    <row r="47" spans="1:13" ht="15">
      <c r="A47" s="9">
        <v>38</v>
      </c>
      <c r="B47" s="56" t="s">
        <v>1523</v>
      </c>
      <c r="C47" s="57" t="s">
        <v>176</v>
      </c>
      <c r="D47" s="14" t="s">
        <v>1624</v>
      </c>
      <c r="E47" s="29">
        <v>30</v>
      </c>
      <c r="F47" s="29">
        <v>25</v>
      </c>
      <c r="G47" s="29">
        <v>20</v>
      </c>
      <c r="H47" s="29">
        <v>15</v>
      </c>
      <c r="I47" s="29">
        <v>10</v>
      </c>
      <c r="J47" s="29"/>
      <c r="K47" s="29"/>
      <c r="L47" s="29">
        <f t="shared" si="0"/>
        <v>100</v>
      </c>
      <c r="M47" s="29" t="str">
        <f t="shared" si="1"/>
        <v>Xuất sắc</v>
      </c>
    </row>
    <row r="48" spans="1:13" ht="15">
      <c r="A48" s="9">
        <v>39</v>
      </c>
      <c r="B48" s="56" t="s">
        <v>385</v>
      </c>
      <c r="C48" s="57" t="s">
        <v>177</v>
      </c>
      <c r="D48" s="14" t="s">
        <v>1625</v>
      </c>
      <c r="E48" s="29">
        <v>26</v>
      </c>
      <c r="F48" s="29">
        <v>25</v>
      </c>
      <c r="G48" s="29">
        <v>20</v>
      </c>
      <c r="H48" s="29">
        <v>15</v>
      </c>
      <c r="I48" s="29"/>
      <c r="J48" s="29"/>
      <c r="K48" s="29"/>
      <c r="L48" s="29">
        <f t="shared" si="0"/>
        <v>86</v>
      </c>
      <c r="M48" s="29" t="str">
        <f t="shared" si="1"/>
        <v>Tốt</v>
      </c>
    </row>
    <row r="49" spans="1:13" ht="15">
      <c r="A49" s="9">
        <v>40</v>
      </c>
      <c r="B49" s="56" t="s">
        <v>1524</v>
      </c>
      <c r="C49" s="57" t="s">
        <v>177</v>
      </c>
      <c r="D49" s="14" t="s">
        <v>1626</v>
      </c>
      <c r="E49" s="29">
        <v>23</v>
      </c>
      <c r="F49" s="29">
        <v>25</v>
      </c>
      <c r="G49" s="29">
        <v>20</v>
      </c>
      <c r="H49" s="29">
        <v>15</v>
      </c>
      <c r="I49" s="29"/>
      <c r="J49" s="29"/>
      <c r="K49" s="29"/>
      <c r="L49" s="29">
        <f t="shared" si="0"/>
        <v>83</v>
      </c>
      <c r="M49" s="29" t="str">
        <f t="shared" si="1"/>
        <v>Tốt</v>
      </c>
    </row>
    <row r="50" spans="1:13" ht="15">
      <c r="A50" s="9">
        <v>41</v>
      </c>
      <c r="B50" s="56" t="s">
        <v>1525</v>
      </c>
      <c r="C50" s="57" t="s">
        <v>633</v>
      </c>
      <c r="D50" s="14" t="s">
        <v>1627</v>
      </c>
      <c r="E50" s="29">
        <v>26</v>
      </c>
      <c r="F50" s="29">
        <v>25</v>
      </c>
      <c r="G50" s="29">
        <v>20</v>
      </c>
      <c r="H50" s="29">
        <v>19</v>
      </c>
      <c r="I50" s="29"/>
      <c r="J50" s="29"/>
      <c r="K50" s="29"/>
      <c r="L50" s="29">
        <f t="shared" si="0"/>
        <v>90</v>
      </c>
      <c r="M50" s="29" t="str">
        <f t="shared" si="1"/>
        <v>Xuất sắc</v>
      </c>
    </row>
    <row r="51" spans="1:13" ht="15">
      <c r="A51" s="9">
        <v>42</v>
      </c>
      <c r="B51" s="56" t="s">
        <v>121</v>
      </c>
      <c r="C51" s="57" t="s">
        <v>178</v>
      </c>
      <c r="D51" s="14" t="s">
        <v>1628</v>
      </c>
      <c r="E51" s="29">
        <v>27</v>
      </c>
      <c r="F51" s="29">
        <v>25</v>
      </c>
      <c r="G51" s="29">
        <v>20</v>
      </c>
      <c r="H51" s="29">
        <v>15</v>
      </c>
      <c r="I51" s="29"/>
      <c r="J51" s="29"/>
      <c r="K51" s="29"/>
      <c r="L51" s="29">
        <f t="shared" si="0"/>
        <v>87</v>
      </c>
      <c r="M51" s="29" t="str">
        <f t="shared" si="1"/>
        <v>Tốt</v>
      </c>
    </row>
    <row r="52" spans="1:13" ht="15">
      <c r="A52" s="9">
        <v>43</v>
      </c>
      <c r="B52" s="56" t="s">
        <v>397</v>
      </c>
      <c r="C52" s="57" t="s">
        <v>1526</v>
      </c>
      <c r="D52" s="14" t="s">
        <v>1629</v>
      </c>
      <c r="E52" s="29">
        <v>30</v>
      </c>
      <c r="F52" s="29">
        <v>25</v>
      </c>
      <c r="G52" s="29">
        <v>20</v>
      </c>
      <c r="H52" s="29">
        <v>15</v>
      </c>
      <c r="I52" s="29"/>
      <c r="J52" s="29"/>
      <c r="K52" s="29"/>
      <c r="L52" s="29">
        <f t="shared" si="0"/>
        <v>90</v>
      </c>
      <c r="M52" s="29" t="str">
        <f t="shared" si="1"/>
        <v>Xuất sắc</v>
      </c>
    </row>
    <row r="53" spans="1:13" ht="15">
      <c r="A53" s="9">
        <v>44</v>
      </c>
      <c r="B53" s="56" t="s">
        <v>1527</v>
      </c>
      <c r="C53" s="57" t="s">
        <v>447</v>
      </c>
      <c r="D53" s="14" t="s">
        <v>1630</v>
      </c>
      <c r="E53" s="29">
        <v>27</v>
      </c>
      <c r="F53" s="29">
        <v>25</v>
      </c>
      <c r="G53" s="29">
        <v>20</v>
      </c>
      <c r="H53" s="29">
        <v>15</v>
      </c>
      <c r="I53" s="29">
        <v>10</v>
      </c>
      <c r="J53" s="29"/>
      <c r="K53" s="29"/>
      <c r="L53" s="29">
        <f t="shared" si="0"/>
        <v>97</v>
      </c>
      <c r="M53" s="29" t="str">
        <f t="shared" si="1"/>
        <v>Xuất sắc</v>
      </c>
    </row>
    <row r="54" spans="1:13" ht="15">
      <c r="A54" s="9">
        <v>45</v>
      </c>
      <c r="B54" s="56" t="s">
        <v>1528</v>
      </c>
      <c r="C54" s="57" t="s">
        <v>179</v>
      </c>
      <c r="D54" s="14" t="s">
        <v>1631</v>
      </c>
      <c r="E54" s="29">
        <v>30</v>
      </c>
      <c r="F54" s="29">
        <v>25</v>
      </c>
      <c r="G54" s="29">
        <v>20</v>
      </c>
      <c r="H54" s="29">
        <v>15</v>
      </c>
      <c r="I54" s="29"/>
      <c r="J54" s="29"/>
      <c r="K54" s="29"/>
      <c r="L54" s="29">
        <f t="shared" si="0"/>
        <v>90</v>
      </c>
      <c r="M54" s="29" t="str">
        <f t="shared" si="1"/>
        <v>Xuất sắc</v>
      </c>
    </row>
    <row r="55" spans="1:13" ht="15">
      <c r="A55" s="9">
        <v>46</v>
      </c>
      <c r="B55" s="56" t="s">
        <v>1529</v>
      </c>
      <c r="C55" s="57" t="s">
        <v>180</v>
      </c>
      <c r="D55" s="14" t="s">
        <v>1632</v>
      </c>
      <c r="E55" s="29">
        <v>30</v>
      </c>
      <c r="F55" s="29">
        <v>25</v>
      </c>
      <c r="G55" s="29">
        <v>20</v>
      </c>
      <c r="H55" s="29">
        <v>15</v>
      </c>
      <c r="I55" s="29"/>
      <c r="J55" s="29"/>
      <c r="K55" s="29"/>
      <c r="L55" s="29">
        <f t="shared" si="0"/>
        <v>90</v>
      </c>
      <c r="M55" s="29" t="str">
        <f t="shared" si="1"/>
        <v>Xuất sắc</v>
      </c>
    </row>
    <row r="56" spans="1:13" ht="15">
      <c r="A56" s="9">
        <v>47</v>
      </c>
      <c r="B56" s="56" t="s">
        <v>31</v>
      </c>
      <c r="C56" s="57" t="s">
        <v>180</v>
      </c>
      <c r="D56" s="14" t="s">
        <v>1633</v>
      </c>
      <c r="E56" s="29">
        <v>30</v>
      </c>
      <c r="F56" s="29">
        <v>25</v>
      </c>
      <c r="G56" s="29">
        <v>20</v>
      </c>
      <c r="H56" s="29">
        <v>15</v>
      </c>
      <c r="I56" s="29"/>
      <c r="J56" s="29"/>
      <c r="K56" s="29"/>
      <c r="L56" s="29">
        <f t="shared" si="0"/>
        <v>90</v>
      </c>
      <c r="M56" s="29" t="str">
        <f t="shared" si="1"/>
        <v>Xuất sắc</v>
      </c>
    </row>
    <row r="57" spans="1:13" ht="15">
      <c r="A57" s="9">
        <v>48</v>
      </c>
      <c r="B57" s="56" t="s">
        <v>365</v>
      </c>
      <c r="C57" s="57" t="s">
        <v>180</v>
      </c>
      <c r="D57" s="14" t="s">
        <v>1634</v>
      </c>
      <c r="E57" s="29">
        <v>30</v>
      </c>
      <c r="F57" s="29">
        <v>25</v>
      </c>
      <c r="G57" s="29">
        <v>20</v>
      </c>
      <c r="H57" s="29">
        <v>15</v>
      </c>
      <c r="I57" s="29"/>
      <c r="J57" s="29"/>
      <c r="K57" s="29"/>
      <c r="L57" s="29">
        <f t="shared" si="0"/>
        <v>90</v>
      </c>
      <c r="M57" s="29" t="str">
        <f t="shared" si="1"/>
        <v>Xuất sắc</v>
      </c>
    </row>
    <row r="58" spans="1:13" ht="15">
      <c r="A58" s="9">
        <v>49</v>
      </c>
      <c r="B58" s="56" t="s">
        <v>1530</v>
      </c>
      <c r="C58" s="57" t="s">
        <v>180</v>
      </c>
      <c r="D58" s="14" t="s">
        <v>1635</v>
      </c>
      <c r="E58" s="29">
        <v>30</v>
      </c>
      <c r="F58" s="29">
        <v>25</v>
      </c>
      <c r="G58" s="29">
        <v>20</v>
      </c>
      <c r="H58" s="29">
        <v>15</v>
      </c>
      <c r="I58" s="29"/>
      <c r="J58" s="29"/>
      <c r="K58" s="29"/>
      <c r="L58" s="29">
        <f t="shared" si="0"/>
        <v>90</v>
      </c>
      <c r="M58" s="29" t="str">
        <f t="shared" si="1"/>
        <v>Xuất sắc</v>
      </c>
    </row>
    <row r="59" spans="1:13" ht="15">
      <c r="A59" s="9">
        <v>50</v>
      </c>
      <c r="B59" s="56" t="s">
        <v>119</v>
      </c>
      <c r="C59" s="57" t="s">
        <v>182</v>
      </c>
      <c r="D59" s="14" t="s">
        <v>1636</v>
      </c>
      <c r="E59" s="29">
        <v>20</v>
      </c>
      <c r="F59" s="29">
        <v>25</v>
      </c>
      <c r="G59" s="29">
        <v>17</v>
      </c>
      <c r="H59" s="29">
        <v>15</v>
      </c>
      <c r="I59" s="29"/>
      <c r="J59" s="29"/>
      <c r="K59" s="29"/>
      <c r="L59" s="29">
        <f t="shared" si="0"/>
        <v>77</v>
      </c>
      <c r="M59" s="29" t="str">
        <f t="shared" si="1"/>
        <v>Khá</v>
      </c>
    </row>
    <row r="60" spans="1:13" ht="15">
      <c r="A60" s="9">
        <v>51</v>
      </c>
      <c r="B60" s="56" t="s">
        <v>66</v>
      </c>
      <c r="C60" s="57" t="s">
        <v>451</v>
      </c>
      <c r="D60" s="14" t="s">
        <v>1637</v>
      </c>
      <c r="E60" s="29">
        <v>23</v>
      </c>
      <c r="F60" s="29">
        <v>25</v>
      </c>
      <c r="G60" s="29">
        <v>20</v>
      </c>
      <c r="H60" s="29">
        <v>15</v>
      </c>
      <c r="I60" s="29"/>
      <c r="J60" s="29"/>
      <c r="K60" s="29"/>
      <c r="L60" s="29">
        <f t="shared" si="0"/>
        <v>83</v>
      </c>
      <c r="M60" s="29" t="str">
        <f t="shared" si="1"/>
        <v>Tốt</v>
      </c>
    </row>
    <row r="61" spans="1:13" ht="15">
      <c r="A61" s="9">
        <v>52</v>
      </c>
      <c r="B61" s="56" t="s">
        <v>1531</v>
      </c>
      <c r="C61" s="57" t="s">
        <v>183</v>
      </c>
      <c r="D61" s="14" t="s">
        <v>1638</v>
      </c>
      <c r="E61" s="29">
        <v>30</v>
      </c>
      <c r="F61" s="29">
        <v>25</v>
      </c>
      <c r="G61" s="29">
        <v>20</v>
      </c>
      <c r="H61" s="29">
        <v>15</v>
      </c>
      <c r="I61" s="29">
        <v>10</v>
      </c>
      <c r="J61" s="29"/>
      <c r="K61" s="29"/>
      <c r="L61" s="29">
        <f t="shared" si="0"/>
        <v>100</v>
      </c>
      <c r="M61" s="29" t="str">
        <f t="shared" si="1"/>
        <v>Xuất sắc</v>
      </c>
    </row>
    <row r="62" spans="1:13" ht="15">
      <c r="A62" s="9">
        <v>53</v>
      </c>
      <c r="B62" s="56" t="s">
        <v>695</v>
      </c>
      <c r="C62" s="57" t="s">
        <v>183</v>
      </c>
      <c r="D62" s="14" t="s">
        <v>1639</v>
      </c>
      <c r="E62" s="29">
        <v>27</v>
      </c>
      <c r="F62" s="29">
        <v>25</v>
      </c>
      <c r="G62" s="29">
        <v>20</v>
      </c>
      <c r="H62" s="29">
        <v>15</v>
      </c>
      <c r="I62" s="29"/>
      <c r="J62" s="29"/>
      <c r="K62" s="29"/>
      <c r="L62" s="29">
        <f t="shared" si="0"/>
        <v>87</v>
      </c>
      <c r="M62" s="29" t="str">
        <f t="shared" si="1"/>
        <v>Tốt</v>
      </c>
    </row>
    <row r="63" spans="1:13" ht="15">
      <c r="A63" s="9">
        <v>54</v>
      </c>
      <c r="B63" s="56" t="s">
        <v>1532</v>
      </c>
      <c r="C63" s="57" t="s">
        <v>184</v>
      </c>
      <c r="D63" s="14" t="s">
        <v>1640</v>
      </c>
      <c r="E63" s="29">
        <v>26</v>
      </c>
      <c r="F63" s="29">
        <v>25</v>
      </c>
      <c r="G63" s="29">
        <v>20</v>
      </c>
      <c r="H63" s="29">
        <v>15</v>
      </c>
      <c r="I63" s="29"/>
      <c r="J63" s="29"/>
      <c r="K63" s="29"/>
      <c r="L63" s="29">
        <f t="shared" si="0"/>
        <v>86</v>
      </c>
      <c r="M63" s="29" t="str">
        <f t="shared" si="1"/>
        <v>Tốt</v>
      </c>
    </row>
    <row r="64" spans="1:13" ht="15">
      <c r="A64" s="9">
        <v>55</v>
      </c>
      <c r="B64" s="56" t="s">
        <v>1533</v>
      </c>
      <c r="C64" s="57" t="s">
        <v>184</v>
      </c>
      <c r="D64" s="14" t="s">
        <v>1641</v>
      </c>
      <c r="E64" s="29">
        <v>23</v>
      </c>
      <c r="F64" s="29">
        <v>25</v>
      </c>
      <c r="G64" s="29">
        <v>17</v>
      </c>
      <c r="H64" s="29">
        <v>15</v>
      </c>
      <c r="I64" s="29"/>
      <c r="J64" s="29"/>
      <c r="K64" s="29"/>
      <c r="L64" s="29">
        <f t="shared" si="0"/>
        <v>80</v>
      </c>
      <c r="M64" s="29" t="str">
        <f t="shared" si="1"/>
        <v>Tốt</v>
      </c>
    </row>
    <row r="65" spans="1:13" ht="15">
      <c r="A65" s="9">
        <v>56</v>
      </c>
      <c r="B65" s="56" t="s">
        <v>1534</v>
      </c>
      <c r="C65" s="57" t="s">
        <v>184</v>
      </c>
      <c r="D65" s="14" t="s">
        <v>1642</v>
      </c>
      <c r="E65" s="29">
        <v>26</v>
      </c>
      <c r="F65" s="29">
        <v>25</v>
      </c>
      <c r="G65" s="29">
        <v>20</v>
      </c>
      <c r="H65" s="29">
        <v>15</v>
      </c>
      <c r="I65" s="29"/>
      <c r="J65" s="29"/>
      <c r="K65" s="29"/>
      <c r="L65" s="29">
        <f t="shared" si="0"/>
        <v>86</v>
      </c>
      <c r="M65" s="29" t="str">
        <f t="shared" si="1"/>
        <v>Tốt</v>
      </c>
    </row>
    <row r="66" spans="1:13" ht="15">
      <c r="A66" s="9">
        <v>57</v>
      </c>
      <c r="B66" s="56" t="s">
        <v>31</v>
      </c>
      <c r="C66" s="57" t="s">
        <v>184</v>
      </c>
      <c r="D66" s="14" t="s">
        <v>1643</v>
      </c>
      <c r="E66" s="29">
        <v>27</v>
      </c>
      <c r="F66" s="29">
        <v>25</v>
      </c>
      <c r="G66" s="29">
        <v>17</v>
      </c>
      <c r="H66" s="29">
        <v>15</v>
      </c>
      <c r="I66" s="29"/>
      <c r="J66" s="29"/>
      <c r="K66" s="29"/>
      <c r="L66" s="29">
        <f t="shared" si="0"/>
        <v>84</v>
      </c>
      <c r="M66" s="29" t="str">
        <f t="shared" si="1"/>
        <v>Tốt</v>
      </c>
    </row>
    <row r="67" spans="1:13" ht="15">
      <c r="A67" s="9">
        <v>58</v>
      </c>
      <c r="B67" s="56" t="s">
        <v>1535</v>
      </c>
      <c r="C67" s="57" t="s">
        <v>184</v>
      </c>
      <c r="D67" s="14" t="s">
        <v>1644</v>
      </c>
      <c r="E67" s="29">
        <v>30</v>
      </c>
      <c r="F67" s="29">
        <v>25</v>
      </c>
      <c r="G67" s="29">
        <v>20</v>
      </c>
      <c r="H67" s="29">
        <v>15</v>
      </c>
      <c r="I67" s="29"/>
      <c r="J67" s="29"/>
      <c r="K67" s="29"/>
      <c r="L67" s="29">
        <f t="shared" si="0"/>
        <v>90</v>
      </c>
      <c r="M67" s="29" t="str">
        <f t="shared" si="1"/>
        <v>Xuất sắc</v>
      </c>
    </row>
    <row r="68" spans="1:13" s="83" customFormat="1" ht="15">
      <c r="A68" s="80">
        <v>59</v>
      </c>
      <c r="B68" s="85" t="s">
        <v>1536</v>
      </c>
      <c r="C68" s="86" t="s">
        <v>642</v>
      </c>
      <c r="D68" s="81" t="s">
        <v>1645</v>
      </c>
      <c r="E68" s="82"/>
      <c r="F68" s="82"/>
      <c r="G68" s="82"/>
      <c r="H68" s="82"/>
      <c r="I68" s="82"/>
      <c r="J68" s="82"/>
      <c r="K68" s="82"/>
      <c r="L68" s="29">
        <f t="shared" si="0"/>
        <v>0</v>
      </c>
      <c r="M68" s="29" t="str">
        <f t="shared" si="1"/>
        <v>Kém</v>
      </c>
    </row>
    <row r="69" spans="1:13" ht="15">
      <c r="A69" s="9">
        <v>60</v>
      </c>
      <c r="B69" s="87" t="s">
        <v>2563</v>
      </c>
      <c r="C69" s="57" t="s">
        <v>2564</v>
      </c>
      <c r="D69" s="14" t="s">
        <v>2565</v>
      </c>
      <c r="E69" s="29">
        <v>23</v>
      </c>
      <c r="F69" s="29">
        <v>25</v>
      </c>
      <c r="G69" s="29">
        <v>20</v>
      </c>
      <c r="H69" s="29">
        <v>15</v>
      </c>
      <c r="I69" s="29"/>
      <c r="J69" s="29"/>
      <c r="K69" s="29"/>
      <c r="L69" s="29">
        <f t="shared" si="0"/>
        <v>83</v>
      </c>
      <c r="M69" s="29" t="str">
        <f t="shared" si="1"/>
        <v>Tốt</v>
      </c>
    </row>
    <row r="70" spans="1:13" ht="15">
      <c r="A70" s="9">
        <v>61</v>
      </c>
      <c r="B70" s="56" t="s">
        <v>1537</v>
      </c>
      <c r="C70" s="57" t="s">
        <v>185</v>
      </c>
      <c r="D70" s="14" t="s">
        <v>1646</v>
      </c>
      <c r="E70" s="29">
        <v>30</v>
      </c>
      <c r="F70" s="29">
        <v>25</v>
      </c>
      <c r="G70" s="29">
        <v>20</v>
      </c>
      <c r="H70" s="29">
        <v>15</v>
      </c>
      <c r="I70" s="29"/>
      <c r="J70" s="29"/>
      <c r="K70" s="29"/>
      <c r="L70" s="29">
        <f t="shared" si="0"/>
        <v>90</v>
      </c>
      <c r="M70" s="29" t="str">
        <f t="shared" si="1"/>
        <v>Xuất sắc</v>
      </c>
    </row>
    <row r="71" spans="1:13" ht="15">
      <c r="A71" s="9">
        <v>62</v>
      </c>
      <c r="B71" s="56" t="s">
        <v>1538</v>
      </c>
      <c r="C71" s="57" t="s">
        <v>873</v>
      </c>
      <c r="D71" s="14" t="s">
        <v>1647</v>
      </c>
      <c r="E71" s="29">
        <v>27</v>
      </c>
      <c r="F71" s="29">
        <v>25</v>
      </c>
      <c r="G71" s="29">
        <v>13</v>
      </c>
      <c r="H71" s="29">
        <v>15</v>
      </c>
      <c r="I71" s="29"/>
      <c r="J71" s="29"/>
      <c r="K71" s="29"/>
      <c r="L71" s="29">
        <f t="shared" si="0"/>
        <v>80</v>
      </c>
      <c r="M71" s="29" t="str">
        <f t="shared" si="1"/>
        <v>Tốt</v>
      </c>
    </row>
    <row r="72" spans="1:13" ht="15">
      <c r="A72" s="9">
        <v>63</v>
      </c>
      <c r="B72" s="56" t="s">
        <v>1539</v>
      </c>
      <c r="C72" s="57" t="s">
        <v>452</v>
      </c>
      <c r="D72" s="14" t="s">
        <v>1648</v>
      </c>
      <c r="E72" s="29">
        <v>30</v>
      </c>
      <c r="F72" s="29">
        <v>25</v>
      </c>
      <c r="G72" s="29">
        <v>20</v>
      </c>
      <c r="H72" s="29">
        <v>15</v>
      </c>
      <c r="I72" s="29"/>
      <c r="J72" s="29"/>
      <c r="K72" s="29"/>
      <c r="L72" s="29">
        <f t="shared" si="0"/>
        <v>90</v>
      </c>
      <c r="M72" s="29" t="str">
        <f t="shared" si="1"/>
        <v>Xuất sắc</v>
      </c>
    </row>
    <row r="73" spans="1:13" ht="15">
      <c r="A73" s="9">
        <v>64</v>
      </c>
      <c r="B73" s="56" t="s">
        <v>1540</v>
      </c>
      <c r="C73" s="57" t="s">
        <v>188</v>
      </c>
      <c r="D73" s="14" t="s">
        <v>1649</v>
      </c>
      <c r="E73" s="29">
        <v>26</v>
      </c>
      <c r="F73" s="29">
        <v>25</v>
      </c>
      <c r="G73" s="29">
        <v>16</v>
      </c>
      <c r="H73" s="29">
        <v>15</v>
      </c>
      <c r="I73" s="29"/>
      <c r="J73" s="29"/>
      <c r="K73" s="29"/>
      <c r="L73" s="29">
        <f t="shared" si="0"/>
        <v>82</v>
      </c>
      <c r="M73" s="29" t="str">
        <f t="shared" si="1"/>
        <v>Tốt</v>
      </c>
    </row>
    <row r="74" spans="1:13" ht="15">
      <c r="A74" s="9">
        <v>65</v>
      </c>
      <c r="B74" s="56" t="s">
        <v>1541</v>
      </c>
      <c r="C74" s="57" t="s">
        <v>189</v>
      </c>
      <c r="D74" s="14" t="s">
        <v>1650</v>
      </c>
      <c r="E74" s="29">
        <v>27</v>
      </c>
      <c r="F74" s="29">
        <v>25</v>
      </c>
      <c r="G74" s="29">
        <v>20</v>
      </c>
      <c r="H74" s="29">
        <v>15</v>
      </c>
      <c r="I74" s="29"/>
      <c r="J74" s="29"/>
      <c r="K74" s="29"/>
      <c r="L74" s="29">
        <f t="shared" si="0"/>
        <v>87</v>
      </c>
      <c r="M74" s="29" t="str">
        <f t="shared" si="1"/>
        <v>Tốt</v>
      </c>
    </row>
    <row r="75" spans="1:13" ht="15">
      <c r="A75" s="9">
        <v>66</v>
      </c>
      <c r="B75" s="56" t="s">
        <v>104</v>
      </c>
      <c r="C75" s="57" t="s">
        <v>1542</v>
      </c>
      <c r="D75" s="14" t="s">
        <v>1651</v>
      </c>
      <c r="E75" s="29">
        <v>26</v>
      </c>
      <c r="F75" s="29">
        <v>25</v>
      </c>
      <c r="G75" s="29">
        <v>16</v>
      </c>
      <c r="H75" s="29">
        <v>15</v>
      </c>
      <c r="I75" s="29"/>
      <c r="J75" s="29"/>
      <c r="K75" s="29"/>
      <c r="L75" s="29">
        <f aca="true" t="shared" si="2" ref="L75:L138">SUM(E75:K75)</f>
        <v>82</v>
      </c>
      <c r="M75" s="29" t="str">
        <f aca="true" t="shared" si="3" ref="M75:M138">IF(L75&lt;30,"Kém",IF(L75&lt;50,"Yếu",IF(L75&lt;60,"Trung Bình",IF(L75&lt;70,"Trung Bình Khá",IF(L75&lt;80,"Khá",IF(L75&lt;90,"Tốt","Xuất sắc"))))))</f>
        <v>Tốt</v>
      </c>
    </row>
    <row r="76" spans="1:13" ht="15">
      <c r="A76" s="9">
        <v>67</v>
      </c>
      <c r="B76" s="56" t="s">
        <v>1543</v>
      </c>
      <c r="C76" s="57" t="s">
        <v>190</v>
      </c>
      <c r="D76" s="14" t="s">
        <v>1652</v>
      </c>
      <c r="E76" s="29">
        <v>27</v>
      </c>
      <c r="F76" s="29">
        <v>25</v>
      </c>
      <c r="G76" s="29">
        <v>20</v>
      </c>
      <c r="H76" s="29">
        <v>15</v>
      </c>
      <c r="I76" s="30">
        <v>10</v>
      </c>
      <c r="J76" s="29"/>
      <c r="K76" s="29"/>
      <c r="L76" s="29">
        <f t="shared" si="2"/>
        <v>97</v>
      </c>
      <c r="M76" s="29" t="str">
        <f t="shared" si="3"/>
        <v>Xuất sắc</v>
      </c>
    </row>
    <row r="77" spans="1:13" ht="15">
      <c r="A77" s="9">
        <v>68</v>
      </c>
      <c r="B77" s="56" t="s">
        <v>1544</v>
      </c>
      <c r="C77" s="57" t="s">
        <v>192</v>
      </c>
      <c r="D77" s="14" t="s">
        <v>1653</v>
      </c>
      <c r="E77" s="29">
        <v>27</v>
      </c>
      <c r="F77" s="29">
        <v>25</v>
      </c>
      <c r="G77" s="29">
        <v>20</v>
      </c>
      <c r="H77" s="29">
        <v>15</v>
      </c>
      <c r="I77" s="29">
        <v>5</v>
      </c>
      <c r="J77" s="29"/>
      <c r="K77" s="29"/>
      <c r="L77" s="29">
        <f t="shared" si="2"/>
        <v>92</v>
      </c>
      <c r="M77" s="29" t="str">
        <f t="shared" si="3"/>
        <v>Xuất sắc</v>
      </c>
    </row>
    <row r="78" spans="1:13" ht="15">
      <c r="A78" s="9">
        <v>69</v>
      </c>
      <c r="B78" s="56" t="s">
        <v>1545</v>
      </c>
      <c r="C78" s="57" t="s">
        <v>192</v>
      </c>
      <c r="D78" s="14" t="s">
        <v>1654</v>
      </c>
      <c r="E78" s="29">
        <v>23</v>
      </c>
      <c r="F78" s="29">
        <v>25</v>
      </c>
      <c r="G78" s="29">
        <v>20</v>
      </c>
      <c r="H78" s="29">
        <v>20</v>
      </c>
      <c r="I78" s="29"/>
      <c r="J78" s="29"/>
      <c r="K78" s="29"/>
      <c r="L78" s="29">
        <f t="shared" si="2"/>
        <v>88</v>
      </c>
      <c r="M78" s="29" t="str">
        <f t="shared" si="3"/>
        <v>Tốt</v>
      </c>
    </row>
    <row r="79" spans="1:13" ht="15">
      <c r="A79" s="9">
        <v>70</v>
      </c>
      <c r="B79" s="56" t="s">
        <v>1546</v>
      </c>
      <c r="C79" s="57" t="s">
        <v>192</v>
      </c>
      <c r="D79" s="14" t="s">
        <v>1655</v>
      </c>
      <c r="E79" s="29">
        <v>27</v>
      </c>
      <c r="F79" s="29">
        <v>25</v>
      </c>
      <c r="G79" s="29">
        <v>20</v>
      </c>
      <c r="H79" s="29">
        <v>15</v>
      </c>
      <c r="I79" s="29">
        <v>5</v>
      </c>
      <c r="J79" s="29"/>
      <c r="K79" s="29"/>
      <c r="L79" s="29">
        <f t="shared" si="2"/>
        <v>92</v>
      </c>
      <c r="M79" s="29" t="str">
        <f t="shared" si="3"/>
        <v>Xuất sắc</v>
      </c>
    </row>
    <row r="80" spans="1:13" ht="15">
      <c r="A80" s="9">
        <v>71</v>
      </c>
      <c r="B80" s="56" t="s">
        <v>1547</v>
      </c>
      <c r="C80" s="57" t="s">
        <v>192</v>
      </c>
      <c r="D80" s="14" t="s">
        <v>1656</v>
      </c>
      <c r="E80" s="29">
        <v>27</v>
      </c>
      <c r="F80" s="29">
        <v>25</v>
      </c>
      <c r="G80" s="29">
        <v>17</v>
      </c>
      <c r="H80" s="29">
        <v>15</v>
      </c>
      <c r="I80" s="29"/>
      <c r="J80" s="29"/>
      <c r="K80" s="29"/>
      <c r="L80" s="29">
        <f t="shared" si="2"/>
        <v>84</v>
      </c>
      <c r="M80" s="29" t="str">
        <f t="shared" si="3"/>
        <v>Tốt</v>
      </c>
    </row>
    <row r="81" spans="1:13" ht="15">
      <c r="A81" s="9">
        <v>72</v>
      </c>
      <c r="B81" s="56" t="s">
        <v>31</v>
      </c>
      <c r="C81" s="57" t="s">
        <v>655</v>
      </c>
      <c r="D81" s="14" t="s">
        <v>1657</v>
      </c>
      <c r="E81" s="29">
        <v>30</v>
      </c>
      <c r="F81" s="29">
        <v>25</v>
      </c>
      <c r="G81" s="29">
        <v>20</v>
      </c>
      <c r="H81" s="29">
        <v>15</v>
      </c>
      <c r="I81" s="29"/>
      <c r="J81" s="29"/>
      <c r="K81" s="29"/>
      <c r="L81" s="29">
        <f t="shared" si="2"/>
        <v>90</v>
      </c>
      <c r="M81" s="29" t="str">
        <f t="shared" si="3"/>
        <v>Xuất sắc</v>
      </c>
    </row>
    <row r="82" spans="1:13" ht="15">
      <c r="A82" s="9">
        <v>73</v>
      </c>
      <c r="B82" s="56" t="s">
        <v>1548</v>
      </c>
      <c r="C82" s="57" t="s">
        <v>193</v>
      </c>
      <c r="D82" s="14" t="s">
        <v>1658</v>
      </c>
      <c r="E82" s="29">
        <v>26</v>
      </c>
      <c r="F82" s="29">
        <v>25</v>
      </c>
      <c r="G82" s="29">
        <v>16</v>
      </c>
      <c r="H82" s="29">
        <v>15</v>
      </c>
      <c r="I82" s="29"/>
      <c r="J82" s="29"/>
      <c r="K82" s="29"/>
      <c r="L82" s="29">
        <f t="shared" si="2"/>
        <v>82</v>
      </c>
      <c r="M82" s="29" t="str">
        <f t="shared" si="3"/>
        <v>Tốt</v>
      </c>
    </row>
    <row r="83" spans="1:13" ht="15">
      <c r="A83" s="9">
        <v>74</v>
      </c>
      <c r="B83" s="56" t="s">
        <v>1549</v>
      </c>
      <c r="C83" s="57" t="s">
        <v>196</v>
      </c>
      <c r="D83" s="14" t="s">
        <v>1659</v>
      </c>
      <c r="E83" s="29">
        <v>27</v>
      </c>
      <c r="F83" s="29">
        <v>25</v>
      </c>
      <c r="G83" s="29">
        <v>20</v>
      </c>
      <c r="H83" s="29">
        <v>15</v>
      </c>
      <c r="I83" s="29"/>
      <c r="J83" s="29"/>
      <c r="K83" s="29"/>
      <c r="L83" s="29">
        <f t="shared" si="2"/>
        <v>87</v>
      </c>
      <c r="M83" s="29" t="str">
        <f t="shared" si="3"/>
        <v>Tốt</v>
      </c>
    </row>
    <row r="84" spans="1:13" ht="15">
      <c r="A84" s="9">
        <v>75</v>
      </c>
      <c r="B84" s="56" t="s">
        <v>1550</v>
      </c>
      <c r="C84" s="57" t="s">
        <v>196</v>
      </c>
      <c r="D84" s="14" t="s">
        <v>1660</v>
      </c>
      <c r="E84" s="29">
        <v>27</v>
      </c>
      <c r="F84" s="29">
        <v>25</v>
      </c>
      <c r="G84" s="29">
        <v>20</v>
      </c>
      <c r="H84" s="29">
        <v>15</v>
      </c>
      <c r="I84" s="29"/>
      <c r="J84" s="29"/>
      <c r="K84" s="29"/>
      <c r="L84" s="29">
        <f t="shared" si="2"/>
        <v>87</v>
      </c>
      <c r="M84" s="29" t="str">
        <f t="shared" si="3"/>
        <v>Tốt</v>
      </c>
    </row>
    <row r="85" spans="1:13" ht="15">
      <c r="A85" s="9">
        <v>76</v>
      </c>
      <c r="B85" s="56" t="s">
        <v>1551</v>
      </c>
      <c r="C85" s="57" t="s">
        <v>884</v>
      </c>
      <c r="D85" s="14" t="s">
        <v>1661</v>
      </c>
      <c r="E85" s="19">
        <v>30</v>
      </c>
      <c r="F85" s="29">
        <v>25</v>
      </c>
      <c r="G85" s="29">
        <v>13</v>
      </c>
      <c r="H85" s="29">
        <v>15</v>
      </c>
      <c r="I85" s="29"/>
      <c r="J85" s="29"/>
      <c r="K85" s="29"/>
      <c r="L85" s="29">
        <f t="shared" si="2"/>
        <v>83</v>
      </c>
      <c r="M85" s="29" t="str">
        <f t="shared" si="3"/>
        <v>Tốt</v>
      </c>
    </row>
    <row r="86" spans="1:13" ht="15">
      <c r="A86" s="9">
        <v>77</v>
      </c>
      <c r="B86" s="56" t="s">
        <v>57</v>
      </c>
      <c r="C86" s="57" t="s">
        <v>459</v>
      </c>
      <c r="D86" s="14" t="s">
        <v>1662</v>
      </c>
      <c r="E86" s="29">
        <v>26</v>
      </c>
      <c r="F86" s="29">
        <v>25</v>
      </c>
      <c r="G86" s="29">
        <v>20</v>
      </c>
      <c r="H86" s="29">
        <v>15</v>
      </c>
      <c r="I86" s="29"/>
      <c r="J86" s="29"/>
      <c r="K86" s="29"/>
      <c r="L86" s="29">
        <f t="shared" si="2"/>
        <v>86</v>
      </c>
      <c r="M86" s="29" t="str">
        <f t="shared" si="3"/>
        <v>Tốt</v>
      </c>
    </row>
    <row r="87" spans="1:13" ht="15">
      <c r="A87" s="9">
        <v>78</v>
      </c>
      <c r="B87" s="56" t="s">
        <v>1552</v>
      </c>
      <c r="C87" s="57" t="s">
        <v>200</v>
      </c>
      <c r="D87" s="14" t="s">
        <v>1663</v>
      </c>
      <c r="E87" s="29">
        <v>23</v>
      </c>
      <c r="F87" s="29">
        <v>25</v>
      </c>
      <c r="G87" s="29">
        <v>20</v>
      </c>
      <c r="H87" s="29">
        <v>15</v>
      </c>
      <c r="I87" s="29"/>
      <c r="J87" s="29"/>
      <c r="K87" s="29"/>
      <c r="L87" s="29">
        <f t="shared" si="2"/>
        <v>83</v>
      </c>
      <c r="M87" s="29" t="str">
        <f t="shared" si="3"/>
        <v>Tốt</v>
      </c>
    </row>
    <row r="88" spans="1:13" ht="15">
      <c r="A88" s="9">
        <v>79</v>
      </c>
      <c r="B88" s="56" t="s">
        <v>1553</v>
      </c>
      <c r="C88" s="57" t="s">
        <v>200</v>
      </c>
      <c r="D88" s="14" t="s">
        <v>1664</v>
      </c>
      <c r="E88" s="29">
        <v>30</v>
      </c>
      <c r="F88" s="29">
        <v>25</v>
      </c>
      <c r="G88" s="29">
        <v>20</v>
      </c>
      <c r="H88" s="29">
        <v>15</v>
      </c>
      <c r="I88" s="29"/>
      <c r="J88" s="29"/>
      <c r="K88" s="29"/>
      <c r="L88" s="29">
        <f t="shared" si="2"/>
        <v>90</v>
      </c>
      <c r="M88" s="29" t="str">
        <f t="shared" si="3"/>
        <v>Xuất sắc</v>
      </c>
    </row>
    <row r="89" spans="1:13" ht="15">
      <c r="A89" s="9">
        <v>80</v>
      </c>
      <c r="B89" s="56" t="s">
        <v>31</v>
      </c>
      <c r="C89" s="57" t="s">
        <v>200</v>
      </c>
      <c r="D89" s="14" t="s">
        <v>1665</v>
      </c>
      <c r="E89" s="29">
        <v>30</v>
      </c>
      <c r="F89" s="29">
        <v>25</v>
      </c>
      <c r="G89" s="29">
        <v>20</v>
      </c>
      <c r="H89" s="29">
        <v>15</v>
      </c>
      <c r="I89" s="29"/>
      <c r="J89" s="29"/>
      <c r="K89" s="29"/>
      <c r="L89" s="29">
        <f t="shared" si="2"/>
        <v>90</v>
      </c>
      <c r="M89" s="29" t="str">
        <f t="shared" si="3"/>
        <v>Xuất sắc</v>
      </c>
    </row>
    <row r="90" spans="1:13" ht="15">
      <c r="A90" s="9">
        <v>81</v>
      </c>
      <c r="B90" s="56" t="s">
        <v>92</v>
      </c>
      <c r="C90" s="57" t="s">
        <v>200</v>
      </c>
      <c r="D90" s="14" t="s">
        <v>1666</v>
      </c>
      <c r="E90" s="29">
        <v>27</v>
      </c>
      <c r="F90" s="29">
        <v>25</v>
      </c>
      <c r="G90" s="29">
        <v>17</v>
      </c>
      <c r="H90" s="29">
        <v>15</v>
      </c>
      <c r="I90" s="29"/>
      <c r="J90" s="29"/>
      <c r="K90" s="29"/>
      <c r="L90" s="29">
        <f t="shared" si="2"/>
        <v>84</v>
      </c>
      <c r="M90" s="29" t="str">
        <f t="shared" si="3"/>
        <v>Tốt</v>
      </c>
    </row>
    <row r="91" spans="1:13" ht="15">
      <c r="A91" s="9">
        <v>82</v>
      </c>
      <c r="B91" s="56" t="s">
        <v>1554</v>
      </c>
      <c r="C91" s="57" t="s">
        <v>460</v>
      </c>
      <c r="D91" s="14" t="s">
        <v>1667</v>
      </c>
      <c r="E91" s="29">
        <v>23</v>
      </c>
      <c r="F91" s="29">
        <v>25</v>
      </c>
      <c r="G91" s="29">
        <v>20</v>
      </c>
      <c r="H91" s="29">
        <v>20</v>
      </c>
      <c r="I91" s="29"/>
      <c r="J91" s="29"/>
      <c r="K91" s="29"/>
      <c r="L91" s="29">
        <f t="shared" si="2"/>
        <v>88</v>
      </c>
      <c r="M91" s="29" t="str">
        <f t="shared" si="3"/>
        <v>Tốt</v>
      </c>
    </row>
    <row r="92" spans="1:13" ht="15">
      <c r="A92" s="9">
        <v>83</v>
      </c>
      <c r="B92" s="56" t="s">
        <v>79</v>
      </c>
      <c r="C92" s="57" t="s">
        <v>460</v>
      </c>
      <c r="D92" s="14" t="s">
        <v>1668</v>
      </c>
      <c r="E92" s="29">
        <v>30</v>
      </c>
      <c r="F92" s="29">
        <v>25</v>
      </c>
      <c r="G92" s="29">
        <v>20</v>
      </c>
      <c r="H92" s="29">
        <v>15</v>
      </c>
      <c r="I92" s="29"/>
      <c r="J92" s="29"/>
      <c r="K92" s="29"/>
      <c r="L92" s="29">
        <f t="shared" si="2"/>
        <v>90</v>
      </c>
      <c r="M92" s="29" t="str">
        <f t="shared" si="3"/>
        <v>Xuất sắc</v>
      </c>
    </row>
    <row r="93" spans="1:13" ht="15">
      <c r="A93" s="9">
        <v>84</v>
      </c>
      <c r="B93" s="56" t="s">
        <v>1555</v>
      </c>
      <c r="C93" s="57" t="s">
        <v>460</v>
      </c>
      <c r="D93" s="14" t="s">
        <v>1669</v>
      </c>
      <c r="E93" s="29">
        <v>30</v>
      </c>
      <c r="F93" s="29">
        <v>25</v>
      </c>
      <c r="G93" s="29">
        <v>20</v>
      </c>
      <c r="H93" s="29">
        <v>15</v>
      </c>
      <c r="I93" s="29"/>
      <c r="J93" s="29"/>
      <c r="K93" s="29"/>
      <c r="L93" s="29">
        <f t="shared" si="2"/>
        <v>90</v>
      </c>
      <c r="M93" s="29" t="str">
        <f t="shared" si="3"/>
        <v>Xuất sắc</v>
      </c>
    </row>
    <row r="94" spans="1:13" ht="15">
      <c r="A94" s="9">
        <v>85</v>
      </c>
      <c r="B94" s="56" t="s">
        <v>1512</v>
      </c>
      <c r="C94" s="57" t="s">
        <v>673</v>
      </c>
      <c r="D94" s="14" t="s">
        <v>1670</v>
      </c>
      <c r="E94" s="29">
        <v>30</v>
      </c>
      <c r="F94" s="29">
        <v>25</v>
      </c>
      <c r="G94" s="29">
        <v>17</v>
      </c>
      <c r="H94" s="29">
        <v>15</v>
      </c>
      <c r="I94" s="29"/>
      <c r="J94" s="29"/>
      <c r="K94" s="29"/>
      <c r="L94" s="29">
        <f t="shared" si="2"/>
        <v>87</v>
      </c>
      <c r="M94" s="29" t="str">
        <f t="shared" si="3"/>
        <v>Tốt</v>
      </c>
    </row>
    <row r="95" spans="1:13" ht="15">
      <c r="A95" s="9">
        <v>86</v>
      </c>
      <c r="B95" s="56" t="s">
        <v>76</v>
      </c>
      <c r="C95" s="57" t="s">
        <v>201</v>
      </c>
      <c r="D95" s="14" t="s">
        <v>1671</v>
      </c>
      <c r="E95" s="29">
        <v>30</v>
      </c>
      <c r="F95" s="29">
        <v>25</v>
      </c>
      <c r="G95" s="29">
        <v>20</v>
      </c>
      <c r="H95" s="29">
        <v>15</v>
      </c>
      <c r="I95" s="29"/>
      <c r="J95" s="29"/>
      <c r="K95" s="29"/>
      <c r="L95" s="29">
        <f t="shared" si="2"/>
        <v>90</v>
      </c>
      <c r="M95" s="29" t="str">
        <f t="shared" si="3"/>
        <v>Xuất sắc</v>
      </c>
    </row>
    <row r="96" spans="1:13" ht="15">
      <c r="A96" s="9">
        <v>87</v>
      </c>
      <c r="B96" s="56" t="s">
        <v>76</v>
      </c>
      <c r="C96" s="57" t="s">
        <v>201</v>
      </c>
      <c r="D96" s="14" t="s">
        <v>1672</v>
      </c>
      <c r="E96" s="29">
        <v>30</v>
      </c>
      <c r="F96" s="29">
        <v>25</v>
      </c>
      <c r="G96" s="29">
        <v>20</v>
      </c>
      <c r="H96" s="29">
        <v>15</v>
      </c>
      <c r="I96" s="29">
        <v>10</v>
      </c>
      <c r="J96" s="29"/>
      <c r="K96" s="29"/>
      <c r="L96" s="29">
        <f t="shared" si="2"/>
        <v>100</v>
      </c>
      <c r="M96" s="29" t="str">
        <f t="shared" si="3"/>
        <v>Xuất sắc</v>
      </c>
    </row>
    <row r="97" spans="1:13" ht="15">
      <c r="A97" s="9">
        <v>88</v>
      </c>
      <c r="B97" s="56" t="s">
        <v>1556</v>
      </c>
      <c r="C97" s="57" t="s">
        <v>203</v>
      </c>
      <c r="D97" s="14" t="s">
        <v>1673</v>
      </c>
      <c r="E97" s="29">
        <v>27</v>
      </c>
      <c r="F97" s="29">
        <v>25</v>
      </c>
      <c r="G97" s="29">
        <v>13</v>
      </c>
      <c r="H97" s="29">
        <v>15</v>
      </c>
      <c r="I97" s="29"/>
      <c r="J97" s="29"/>
      <c r="K97" s="29"/>
      <c r="L97" s="29">
        <f t="shared" si="2"/>
        <v>80</v>
      </c>
      <c r="M97" s="29" t="str">
        <f t="shared" si="3"/>
        <v>Tốt</v>
      </c>
    </row>
    <row r="98" spans="1:13" s="83" customFormat="1" ht="15">
      <c r="A98" s="80">
        <v>89</v>
      </c>
      <c r="B98" s="85" t="s">
        <v>423</v>
      </c>
      <c r="C98" s="86" t="s">
        <v>461</v>
      </c>
      <c r="D98" s="81" t="s">
        <v>1674</v>
      </c>
      <c r="E98" s="82">
        <v>25</v>
      </c>
      <c r="F98" s="82">
        <v>25</v>
      </c>
      <c r="G98" s="82">
        <v>20</v>
      </c>
      <c r="H98" s="82">
        <v>15</v>
      </c>
      <c r="I98" s="82">
        <v>10</v>
      </c>
      <c r="J98" s="82"/>
      <c r="K98" s="82"/>
      <c r="L98" s="29">
        <f t="shared" si="2"/>
        <v>95</v>
      </c>
      <c r="M98" s="29" t="str">
        <f t="shared" si="3"/>
        <v>Xuất sắc</v>
      </c>
    </row>
    <row r="99" spans="1:13" ht="15">
      <c r="A99" s="9">
        <v>90</v>
      </c>
      <c r="B99" s="56" t="s">
        <v>925</v>
      </c>
      <c r="C99" s="57" t="s">
        <v>463</v>
      </c>
      <c r="D99" s="14" t="s">
        <v>1675</v>
      </c>
      <c r="E99" s="29">
        <v>27</v>
      </c>
      <c r="F99" s="29">
        <v>25</v>
      </c>
      <c r="G99" s="29">
        <v>20</v>
      </c>
      <c r="H99" s="29">
        <v>15</v>
      </c>
      <c r="I99" s="29"/>
      <c r="J99" s="29"/>
      <c r="K99" s="29"/>
      <c r="L99" s="29">
        <f t="shared" si="2"/>
        <v>87</v>
      </c>
      <c r="M99" s="29" t="str">
        <f t="shared" si="3"/>
        <v>Tốt</v>
      </c>
    </row>
    <row r="100" spans="1:13" ht="15">
      <c r="A100" s="9">
        <v>91</v>
      </c>
      <c r="B100" s="56" t="s">
        <v>57</v>
      </c>
      <c r="C100" s="57" t="s">
        <v>463</v>
      </c>
      <c r="D100" s="14" t="s">
        <v>1676</v>
      </c>
      <c r="E100" s="29">
        <v>30</v>
      </c>
      <c r="F100" s="29">
        <v>25</v>
      </c>
      <c r="G100" s="29">
        <v>20</v>
      </c>
      <c r="H100" s="29">
        <v>15</v>
      </c>
      <c r="I100" s="29"/>
      <c r="J100" s="29"/>
      <c r="K100" s="29"/>
      <c r="L100" s="29">
        <f t="shared" si="2"/>
        <v>90</v>
      </c>
      <c r="M100" s="29" t="str">
        <f t="shared" si="3"/>
        <v>Xuất sắc</v>
      </c>
    </row>
    <row r="101" spans="1:13" ht="15">
      <c r="A101" s="9">
        <v>92</v>
      </c>
      <c r="B101" s="56" t="s">
        <v>637</v>
      </c>
      <c r="C101" s="57" t="s">
        <v>464</v>
      </c>
      <c r="D101" s="14" t="s">
        <v>1677</v>
      </c>
      <c r="E101" s="29">
        <v>26</v>
      </c>
      <c r="F101" s="29">
        <v>25</v>
      </c>
      <c r="G101" s="29">
        <v>20</v>
      </c>
      <c r="H101" s="29">
        <v>15</v>
      </c>
      <c r="I101" s="29"/>
      <c r="J101" s="29"/>
      <c r="K101" s="29"/>
      <c r="L101" s="29">
        <f t="shared" si="2"/>
        <v>86</v>
      </c>
      <c r="M101" s="29" t="str">
        <f t="shared" si="3"/>
        <v>Tốt</v>
      </c>
    </row>
    <row r="102" spans="1:13" s="83" customFormat="1" ht="15">
      <c r="A102" s="9">
        <v>93</v>
      </c>
      <c r="B102" s="85" t="s">
        <v>885</v>
      </c>
      <c r="C102" s="86" t="s">
        <v>464</v>
      </c>
      <c r="D102" s="81" t="s">
        <v>1678</v>
      </c>
      <c r="E102" s="82">
        <v>26</v>
      </c>
      <c r="F102" s="82">
        <v>25</v>
      </c>
      <c r="G102" s="82">
        <v>13</v>
      </c>
      <c r="H102" s="82">
        <v>15</v>
      </c>
      <c r="I102" s="82"/>
      <c r="J102" s="82"/>
      <c r="K102" s="82"/>
      <c r="L102" s="29">
        <f t="shared" si="2"/>
        <v>79</v>
      </c>
      <c r="M102" s="29" t="str">
        <f t="shared" si="3"/>
        <v>Khá</v>
      </c>
    </row>
    <row r="103" spans="1:13" ht="15">
      <c r="A103" s="9">
        <v>94</v>
      </c>
      <c r="B103" s="56" t="s">
        <v>405</v>
      </c>
      <c r="C103" s="57" t="s">
        <v>464</v>
      </c>
      <c r="D103" s="14" t="s">
        <v>1679</v>
      </c>
      <c r="E103" s="29">
        <v>30</v>
      </c>
      <c r="F103" s="29">
        <v>25</v>
      </c>
      <c r="G103" s="29">
        <v>13</v>
      </c>
      <c r="H103" s="29">
        <v>15</v>
      </c>
      <c r="I103" s="29"/>
      <c r="J103" s="29"/>
      <c r="K103" s="29"/>
      <c r="L103" s="29">
        <f t="shared" si="2"/>
        <v>83</v>
      </c>
      <c r="M103" s="29" t="str">
        <f t="shared" si="3"/>
        <v>Tốt</v>
      </c>
    </row>
    <row r="104" spans="1:13" s="83" customFormat="1" ht="15">
      <c r="A104" s="9">
        <v>95</v>
      </c>
      <c r="B104" s="85" t="s">
        <v>67</v>
      </c>
      <c r="C104" s="86" t="s">
        <v>464</v>
      </c>
      <c r="D104" s="81" t="s">
        <v>1680</v>
      </c>
      <c r="E104" s="82">
        <v>26</v>
      </c>
      <c r="F104" s="82">
        <v>25</v>
      </c>
      <c r="G104" s="82">
        <v>17</v>
      </c>
      <c r="H104" s="82">
        <v>15</v>
      </c>
      <c r="I104" s="82"/>
      <c r="J104" s="82"/>
      <c r="K104" s="82"/>
      <c r="L104" s="29">
        <f t="shared" si="2"/>
        <v>83</v>
      </c>
      <c r="M104" s="29" t="str">
        <f t="shared" si="3"/>
        <v>Tốt</v>
      </c>
    </row>
    <row r="105" spans="1:13" ht="15">
      <c r="A105" s="9">
        <v>96</v>
      </c>
      <c r="B105" s="56" t="s">
        <v>1557</v>
      </c>
      <c r="C105" s="57" t="s">
        <v>465</v>
      </c>
      <c r="D105" s="14" t="s">
        <v>1681</v>
      </c>
      <c r="E105" s="29">
        <v>27</v>
      </c>
      <c r="F105" s="29">
        <v>25</v>
      </c>
      <c r="G105" s="29">
        <v>17</v>
      </c>
      <c r="H105" s="29">
        <v>15</v>
      </c>
      <c r="I105" s="29"/>
      <c r="J105" s="29"/>
      <c r="K105" s="29"/>
      <c r="L105" s="29">
        <f t="shared" si="2"/>
        <v>84</v>
      </c>
      <c r="M105" s="29" t="str">
        <f t="shared" si="3"/>
        <v>Tốt</v>
      </c>
    </row>
    <row r="106" spans="1:13" ht="15">
      <c r="A106" s="9">
        <v>97</v>
      </c>
      <c r="B106" s="56" t="s">
        <v>1558</v>
      </c>
      <c r="C106" s="57" t="s">
        <v>204</v>
      </c>
      <c r="D106" s="14" t="s">
        <v>1682</v>
      </c>
      <c r="E106" s="29">
        <v>26</v>
      </c>
      <c r="F106" s="29">
        <v>25</v>
      </c>
      <c r="G106" s="29">
        <v>20</v>
      </c>
      <c r="H106" s="29">
        <v>15</v>
      </c>
      <c r="I106" s="29"/>
      <c r="J106" s="29"/>
      <c r="K106" s="29"/>
      <c r="L106" s="29">
        <f t="shared" si="2"/>
        <v>86</v>
      </c>
      <c r="M106" s="29" t="str">
        <f t="shared" si="3"/>
        <v>Tốt</v>
      </c>
    </row>
    <row r="107" spans="1:13" s="83" customFormat="1" ht="15">
      <c r="A107" s="80">
        <v>98</v>
      </c>
      <c r="B107" s="85" t="s">
        <v>34</v>
      </c>
      <c r="C107" s="86" t="s">
        <v>466</v>
      </c>
      <c r="D107" s="81" t="s">
        <v>1683</v>
      </c>
      <c r="E107" s="82"/>
      <c r="F107" s="82"/>
      <c r="G107" s="82"/>
      <c r="H107" s="82"/>
      <c r="I107" s="82"/>
      <c r="J107" s="82"/>
      <c r="K107" s="82"/>
      <c r="L107" s="29">
        <f t="shared" si="2"/>
        <v>0</v>
      </c>
      <c r="M107" s="29" t="str">
        <f t="shared" si="3"/>
        <v>Kém</v>
      </c>
    </row>
    <row r="108" spans="1:13" ht="15">
      <c r="A108" s="9">
        <v>99</v>
      </c>
      <c r="B108" s="56" t="s">
        <v>1559</v>
      </c>
      <c r="C108" s="57" t="s">
        <v>1344</v>
      </c>
      <c r="D108" s="14" t="s">
        <v>1684</v>
      </c>
      <c r="E108" s="29">
        <v>23</v>
      </c>
      <c r="F108" s="29">
        <v>25</v>
      </c>
      <c r="G108" s="29">
        <v>17</v>
      </c>
      <c r="H108" s="29">
        <v>15</v>
      </c>
      <c r="I108" s="29"/>
      <c r="J108" s="29"/>
      <c r="K108" s="29"/>
      <c r="L108" s="29">
        <f t="shared" si="2"/>
        <v>80</v>
      </c>
      <c r="M108" s="29" t="str">
        <f t="shared" si="3"/>
        <v>Tốt</v>
      </c>
    </row>
    <row r="109" spans="1:13" s="83" customFormat="1" ht="15">
      <c r="A109" s="80">
        <v>100</v>
      </c>
      <c r="B109" s="85" t="s">
        <v>1560</v>
      </c>
      <c r="C109" s="86" t="s">
        <v>681</v>
      </c>
      <c r="D109" s="81" t="s">
        <v>1685</v>
      </c>
      <c r="E109" s="82">
        <v>23</v>
      </c>
      <c r="F109" s="82">
        <v>25</v>
      </c>
      <c r="G109" s="82">
        <v>13</v>
      </c>
      <c r="H109" s="82">
        <v>15</v>
      </c>
      <c r="I109" s="82"/>
      <c r="J109" s="82"/>
      <c r="K109" s="82"/>
      <c r="L109" s="29">
        <f t="shared" si="2"/>
        <v>76</v>
      </c>
      <c r="M109" s="29" t="str">
        <f t="shared" si="3"/>
        <v>Khá</v>
      </c>
    </row>
    <row r="110" spans="1:13" ht="15">
      <c r="A110" s="9">
        <v>101</v>
      </c>
      <c r="B110" s="56" t="s">
        <v>1561</v>
      </c>
      <c r="C110" s="57" t="s">
        <v>681</v>
      </c>
      <c r="D110" s="14" t="s">
        <v>1686</v>
      </c>
      <c r="E110" s="29">
        <v>23</v>
      </c>
      <c r="F110" s="29">
        <v>25</v>
      </c>
      <c r="G110" s="29">
        <v>17</v>
      </c>
      <c r="H110" s="29">
        <v>15</v>
      </c>
      <c r="I110" s="29"/>
      <c r="J110" s="29"/>
      <c r="K110" s="29"/>
      <c r="L110" s="29">
        <f t="shared" si="2"/>
        <v>80</v>
      </c>
      <c r="M110" s="29" t="str">
        <f t="shared" si="3"/>
        <v>Tốt</v>
      </c>
    </row>
    <row r="111" spans="1:13" ht="15">
      <c r="A111" s="9">
        <v>102</v>
      </c>
      <c r="B111" s="56" t="s">
        <v>1562</v>
      </c>
      <c r="C111" s="57" t="s">
        <v>683</v>
      </c>
      <c r="D111" s="14" t="s">
        <v>1687</v>
      </c>
      <c r="E111" s="29">
        <v>27</v>
      </c>
      <c r="F111" s="29">
        <v>25</v>
      </c>
      <c r="G111" s="29">
        <v>20</v>
      </c>
      <c r="H111" s="29">
        <v>15</v>
      </c>
      <c r="I111" s="29"/>
      <c r="J111" s="29"/>
      <c r="K111" s="29"/>
      <c r="L111" s="29">
        <f t="shared" si="2"/>
        <v>87</v>
      </c>
      <c r="M111" s="29" t="str">
        <f t="shared" si="3"/>
        <v>Tốt</v>
      </c>
    </row>
    <row r="112" spans="1:13" ht="15">
      <c r="A112" s="9">
        <v>103</v>
      </c>
      <c r="B112" s="56" t="s">
        <v>1563</v>
      </c>
      <c r="C112" s="57" t="s">
        <v>205</v>
      </c>
      <c r="D112" s="14" t="s">
        <v>1688</v>
      </c>
      <c r="E112" s="29">
        <v>27</v>
      </c>
      <c r="F112" s="29">
        <v>25</v>
      </c>
      <c r="G112" s="29">
        <v>20</v>
      </c>
      <c r="H112" s="29">
        <v>15</v>
      </c>
      <c r="I112" s="29"/>
      <c r="J112" s="29"/>
      <c r="K112" s="29"/>
      <c r="L112" s="29">
        <f t="shared" si="2"/>
        <v>87</v>
      </c>
      <c r="M112" s="29" t="str">
        <f t="shared" si="3"/>
        <v>Tốt</v>
      </c>
    </row>
    <row r="113" spans="1:13" ht="15">
      <c r="A113" s="9">
        <v>104</v>
      </c>
      <c r="B113" s="56" t="s">
        <v>1564</v>
      </c>
      <c r="C113" s="57" t="s">
        <v>205</v>
      </c>
      <c r="D113" s="14" t="s">
        <v>1689</v>
      </c>
      <c r="E113" s="29">
        <v>23</v>
      </c>
      <c r="F113" s="29">
        <v>25</v>
      </c>
      <c r="G113" s="29">
        <v>13</v>
      </c>
      <c r="H113" s="29">
        <v>15</v>
      </c>
      <c r="I113" s="29"/>
      <c r="J113" s="29"/>
      <c r="K113" s="29"/>
      <c r="L113" s="29">
        <f t="shared" si="2"/>
        <v>76</v>
      </c>
      <c r="M113" s="29" t="str">
        <f t="shared" si="3"/>
        <v>Khá</v>
      </c>
    </row>
    <row r="114" spans="1:13" ht="15">
      <c r="A114" s="9">
        <v>105</v>
      </c>
      <c r="B114" s="56" t="s">
        <v>1564</v>
      </c>
      <c r="C114" s="57" t="s">
        <v>205</v>
      </c>
      <c r="D114" s="14" t="s">
        <v>1690</v>
      </c>
      <c r="E114" s="29">
        <v>27</v>
      </c>
      <c r="F114" s="29">
        <v>25</v>
      </c>
      <c r="G114" s="29">
        <v>20</v>
      </c>
      <c r="H114" s="29">
        <v>15</v>
      </c>
      <c r="I114" s="29"/>
      <c r="J114" s="29"/>
      <c r="K114" s="29"/>
      <c r="L114" s="29">
        <f t="shared" si="2"/>
        <v>87</v>
      </c>
      <c r="M114" s="29" t="str">
        <f t="shared" si="3"/>
        <v>Tốt</v>
      </c>
    </row>
    <row r="115" spans="1:13" ht="15">
      <c r="A115" s="9">
        <v>106</v>
      </c>
      <c r="B115" s="56" t="s">
        <v>1565</v>
      </c>
      <c r="C115" s="57" t="s">
        <v>205</v>
      </c>
      <c r="D115" s="14" t="s">
        <v>1691</v>
      </c>
      <c r="E115" s="29">
        <v>20</v>
      </c>
      <c r="F115" s="29">
        <v>25</v>
      </c>
      <c r="G115" s="29">
        <v>13</v>
      </c>
      <c r="H115" s="29">
        <v>15</v>
      </c>
      <c r="I115" s="29"/>
      <c r="J115" s="29"/>
      <c r="K115" s="29"/>
      <c r="L115" s="29">
        <f t="shared" si="2"/>
        <v>73</v>
      </c>
      <c r="M115" s="29" t="str">
        <f t="shared" si="3"/>
        <v>Khá</v>
      </c>
    </row>
    <row r="116" spans="1:13" s="83" customFormat="1" ht="15">
      <c r="A116" s="80">
        <v>107</v>
      </c>
      <c r="B116" s="85" t="s">
        <v>1566</v>
      </c>
      <c r="C116" s="86" t="s">
        <v>205</v>
      </c>
      <c r="D116" s="81" t="s">
        <v>1692</v>
      </c>
      <c r="E116" s="82">
        <v>30</v>
      </c>
      <c r="F116" s="82">
        <v>25</v>
      </c>
      <c r="G116" s="82">
        <v>20</v>
      </c>
      <c r="H116" s="82">
        <v>15</v>
      </c>
      <c r="I116" s="82"/>
      <c r="J116" s="82"/>
      <c r="K116" s="82"/>
      <c r="L116" s="29">
        <f t="shared" si="2"/>
        <v>90</v>
      </c>
      <c r="M116" s="29" t="str">
        <f t="shared" si="3"/>
        <v>Xuất sắc</v>
      </c>
    </row>
    <row r="117" spans="1:13" ht="15">
      <c r="A117" s="9">
        <v>108</v>
      </c>
      <c r="B117" s="56" t="s">
        <v>360</v>
      </c>
      <c r="C117" s="57" t="s">
        <v>205</v>
      </c>
      <c r="D117" s="14" t="s">
        <v>1693</v>
      </c>
      <c r="E117" s="19">
        <v>30</v>
      </c>
      <c r="F117" s="29">
        <v>25</v>
      </c>
      <c r="G117" s="29">
        <v>20</v>
      </c>
      <c r="H117" s="29">
        <v>15</v>
      </c>
      <c r="I117" s="29"/>
      <c r="J117" s="29"/>
      <c r="K117" s="29"/>
      <c r="L117" s="29">
        <f t="shared" si="2"/>
        <v>90</v>
      </c>
      <c r="M117" s="29" t="str">
        <f t="shared" si="3"/>
        <v>Xuất sắc</v>
      </c>
    </row>
    <row r="118" spans="1:13" ht="15">
      <c r="A118" s="9">
        <v>109</v>
      </c>
      <c r="B118" s="56" t="s">
        <v>360</v>
      </c>
      <c r="C118" s="57" t="s">
        <v>205</v>
      </c>
      <c r="D118" s="14" t="s">
        <v>1694</v>
      </c>
      <c r="E118" s="29">
        <v>30</v>
      </c>
      <c r="F118" s="29">
        <v>25</v>
      </c>
      <c r="G118" s="29">
        <v>13</v>
      </c>
      <c r="H118" s="29">
        <v>15</v>
      </c>
      <c r="I118" s="29"/>
      <c r="J118" s="29"/>
      <c r="K118" s="29"/>
      <c r="L118" s="29">
        <f t="shared" si="2"/>
        <v>83</v>
      </c>
      <c r="M118" s="29" t="str">
        <f t="shared" si="3"/>
        <v>Tốt</v>
      </c>
    </row>
    <row r="119" spans="1:13" ht="15">
      <c r="A119" s="9">
        <v>110</v>
      </c>
      <c r="B119" s="56" t="s">
        <v>1567</v>
      </c>
      <c r="C119" s="57" t="s">
        <v>206</v>
      </c>
      <c r="D119" s="14" t="s">
        <v>1695</v>
      </c>
      <c r="E119" s="29">
        <v>27</v>
      </c>
      <c r="F119" s="29">
        <v>25</v>
      </c>
      <c r="G119" s="29">
        <v>20</v>
      </c>
      <c r="H119" s="29">
        <v>15</v>
      </c>
      <c r="I119" s="29"/>
      <c r="J119" s="29"/>
      <c r="K119" s="29"/>
      <c r="L119" s="29">
        <f t="shared" si="2"/>
        <v>87</v>
      </c>
      <c r="M119" s="29" t="str">
        <f t="shared" si="3"/>
        <v>Tốt</v>
      </c>
    </row>
    <row r="120" spans="1:13" ht="15">
      <c r="A120" s="9">
        <v>111</v>
      </c>
      <c r="B120" s="56" t="s">
        <v>1568</v>
      </c>
      <c r="C120" s="57" t="s">
        <v>206</v>
      </c>
      <c r="D120" s="14" t="s">
        <v>1696</v>
      </c>
      <c r="E120" s="29">
        <v>26</v>
      </c>
      <c r="F120" s="29">
        <v>25</v>
      </c>
      <c r="G120" s="29">
        <v>15</v>
      </c>
      <c r="H120" s="29">
        <v>15</v>
      </c>
      <c r="I120" s="29"/>
      <c r="J120" s="29"/>
      <c r="K120" s="29"/>
      <c r="L120" s="29">
        <f t="shared" si="2"/>
        <v>81</v>
      </c>
      <c r="M120" s="29" t="str">
        <f t="shared" si="3"/>
        <v>Tốt</v>
      </c>
    </row>
    <row r="121" spans="1:13" ht="15">
      <c r="A121" s="9">
        <v>112</v>
      </c>
      <c r="B121" s="56" t="s">
        <v>413</v>
      </c>
      <c r="C121" s="57" t="s">
        <v>207</v>
      </c>
      <c r="D121" s="14" t="s">
        <v>1697</v>
      </c>
      <c r="E121" s="29">
        <v>27</v>
      </c>
      <c r="F121" s="29">
        <v>25</v>
      </c>
      <c r="G121" s="29">
        <v>10</v>
      </c>
      <c r="H121" s="29">
        <v>15</v>
      </c>
      <c r="I121" s="29"/>
      <c r="J121" s="29"/>
      <c r="K121" s="29"/>
      <c r="L121" s="29">
        <f t="shared" si="2"/>
        <v>77</v>
      </c>
      <c r="M121" s="29" t="str">
        <f t="shared" si="3"/>
        <v>Khá</v>
      </c>
    </row>
    <row r="122" spans="1:13" ht="15">
      <c r="A122" s="9">
        <v>113</v>
      </c>
      <c r="B122" s="56" t="s">
        <v>1565</v>
      </c>
      <c r="C122" s="57" t="s">
        <v>208</v>
      </c>
      <c r="D122" s="14" t="s">
        <v>1698</v>
      </c>
      <c r="E122" s="29">
        <v>20</v>
      </c>
      <c r="F122" s="29">
        <v>25</v>
      </c>
      <c r="G122" s="29">
        <v>17</v>
      </c>
      <c r="H122" s="29">
        <v>15</v>
      </c>
      <c r="I122" s="29"/>
      <c r="J122" s="29"/>
      <c r="K122" s="29"/>
      <c r="L122" s="29">
        <f t="shared" si="2"/>
        <v>77</v>
      </c>
      <c r="M122" s="29" t="str">
        <f t="shared" si="3"/>
        <v>Khá</v>
      </c>
    </row>
    <row r="123" spans="1:13" ht="15">
      <c r="A123" s="9">
        <v>114</v>
      </c>
      <c r="B123" s="56" t="s">
        <v>1569</v>
      </c>
      <c r="C123" s="57" t="s">
        <v>1570</v>
      </c>
      <c r="D123" s="14" t="s">
        <v>1699</v>
      </c>
      <c r="E123" s="29">
        <v>27</v>
      </c>
      <c r="F123" s="29">
        <v>25</v>
      </c>
      <c r="G123" s="29">
        <v>20</v>
      </c>
      <c r="H123" s="29">
        <v>15</v>
      </c>
      <c r="I123" s="29"/>
      <c r="J123" s="29"/>
      <c r="K123" s="29"/>
      <c r="L123" s="29">
        <f t="shared" si="2"/>
        <v>87</v>
      </c>
      <c r="M123" s="29" t="str">
        <f t="shared" si="3"/>
        <v>Tốt</v>
      </c>
    </row>
    <row r="124" spans="1:13" ht="15">
      <c r="A124" s="9">
        <v>115</v>
      </c>
      <c r="B124" s="56" t="s">
        <v>1571</v>
      </c>
      <c r="C124" s="57" t="s">
        <v>690</v>
      </c>
      <c r="D124" s="14" t="s">
        <v>1700</v>
      </c>
      <c r="E124" s="29">
        <v>30</v>
      </c>
      <c r="F124" s="29">
        <v>25</v>
      </c>
      <c r="G124" s="29">
        <v>17</v>
      </c>
      <c r="H124" s="29">
        <v>15</v>
      </c>
      <c r="I124" s="29"/>
      <c r="J124" s="29"/>
      <c r="K124" s="29"/>
      <c r="L124" s="29">
        <f t="shared" si="2"/>
        <v>87</v>
      </c>
      <c r="M124" s="29" t="str">
        <f t="shared" si="3"/>
        <v>Tốt</v>
      </c>
    </row>
    <row r="125" spans="1:13" ht="15">
      <c r="A125" s="9">
        <v>116</v>
      </c>
      <c r="B125" s="56" t="s">
        <v>1572</v>
      </c>
      <c r="C125" s="57" t="s">
        <v>690</v>
      </c>
      <c r="D125" s="14" t="s">
        <v>1701</v>
      </c>
      <c r="E125" s="29">
        <v>30</v>
      </c>
      <c r="F125" s="29">
        <v>25</v>
      </c>
      <c r="G125" s="29">
        <v>13</v>
      </c>
      <c r="H125" s="29">
        <v>15</v>
      </c>
      <c r="I125" s="29">
        <v>7</v>
      </c>
      <c r="J125" s="29"/>
      <c r="K125" s="29"/>
      <c r="L125" s="29">
        <f t="shared" si="2"/>
        <v>90</v>
      </c>
      <c r="M125" s="29" t="str">
        <f t="shared" si="3"/>
        <v>Xuất sắc</v>
      </c>
    </row>
    <row r="126" spans="1:13" ht="15">
      <c r="A126" s="9">
        <v>117</v>
      </c>
      <c r="B126" s="56" t="s">
        <v>1332</v>
      </c>
      <c r="C126" s="57" t="s">
        <v>469</v>
      </c>
      <c r="D126" s="14" t="s">
        <v>1702</v>
      </c>
      <c r="E126" s="29">
        <v>27</v>
      </c>
      <c r="F126" s="29">
        <v>25</v>
      </c>
      <c r="G126" s="29">
        <v>13</v>
      </c>
      <c r="H126" s="29">
        <v>15</v>
      </c>
      <c r="I126" s="29"/>
      <c r="J126" s="29"/>
      <c r="K126" s="29"/>
      <c r="L126" s="29">
        <f t="shared" si="2"/>
        <v>80</v>
      </c>
      <c r="M126" s="29" t="str">
        <f t="shared" si="3"/>
        <v>Tốt</v>
      </c>
    </row>
    <row r="127" spans="1:13" ht="15">
      <c r="A127" s="9">
        <v>118</v>
      </c>
      <c r="B127" s="56" t="s">
        <v>1573</v>
      </c>
      <c r="C127" s="57" t="s">
        <v>210</v>
      </c>
      <c r="D127" s="14" t="s">
        <v>1703</v>
      </c>
      <c r="E127" s="29">
        <v>30</v>
      </c>
      <c r="F127" s="29">
        <v>25</v>
      </c>
      <c r="G127" s="29">
        <v>20</v>
      </c>
      <c r="H127" s="29">
        <v>15</v>
      </c>
      <c r="I127" s="29"/>
      <c r="J127" s="29"/>
      <c r="K127" s="29"/>
      <c r="L127" s="29">
        <f t="shared" si="2"/>
        <v>90</v>
      </c>
      <c r="M127" s="29" t="str">
        <f t="shared" si="3"/>
        <v>Xuất sắc</v>
      </c>
    </row>
    <row r="128" spans="1:13" ht="15">
      <c r="A128" s="9">
        <v>119</v>
      </c>
      <c r="B128" s="56" t="s">
        <v>1574</v>
      </c>
      <c r="C128" s="57" t="s">
        <v>210</v>
      </c>
      <c r="D128" s="14" t="s">
        <v>1704</v>
      </c>
      <c r="E128" s="29">
        <v>30</v>
      </c>
      <c r="F128" s="29">
        <v>25</v>
      </c>
      <c r="G128" s="29">
        <v>13</v>
      </c>
      <c r="H128" s="29">
        <v>15</v>
      </c>
      <c r="I128" s="29"/>
      <c r="J128" s="29"/>
      <c r="K128" s="29"/>
      <c r="L128" s="29">
        <f t="shared" si="2"/>
        <v>83</v>
      </c>
      <c r="M128" s="29" t="str">
        <f t="shared" si="3"/>
        <v>Tốt</v>
      </c>
    </row>
    <row r="129" spans="1:13" ht="15">
      <c r="A129" s="9">
        <v>120</v>
      </c>
      <c r="B129" s="56" t="s">
        <v>1575</v>
      </c>
      <c r="C129" s="57" t="s">
        <v>211</v>
      </c>
      <c r="D129" s="14" t="s">
        <v>1705</v>
      </c>
      <c r="E129" s="29">
        <v>23</v>
      </c>
      <c r="F129" s="29">
        <v>25</v>
      </c>
      <c r="G129" s="29">
        <v>10</v>
      </c>
      <c r="H129" s="29">
        <v>15</v>
      </c>
      <c r="I129" s="29"/>
      <c r="J129" s="29"/>
      <c r="K129" s="29"/>
      <c r="L129" s="29">
        <f t="shared" si="2"/>
        <v>73</v>
      </c>
      <c r="M129" s="29" t="str">
        <f t="shared" si="3"/>
        <v>Khá</v>
      </c>
    </row>
    <row r="130" spans="1:13" ht="15">
      <c r="A130" s="9">
        <v>121</v>
      </c>
      <c r="B130" s="56" t="s">
        <v>885</v>
      </c>
      <c r="C130" s="57" t="s">
        <v>211</v>
      </c>
      <c r="D130" s="14" t="s">
        <v>1706</v>
      </c>
      <c r="E130" s="29">
        <v>23</v>
      </c>
      <c r="F130" s="29">
        <v>25</v>
      </c>
      <c r="G130" s="29">
        <v>14</v>
      </c>
      <c r="H130" s="29">
        <v>15</v>
      </c>
      <c r="I130" s="29">
        <v>10</v>
      </c>
      <c r="J130" s="29"/>
      <c r="K130" s="29"/>
      <c r="L130" s="29">
        <f t="shared" si="2"/>
        <v>87</v>
      </c>
      <c r="M130" s="29" t="str">
        <f t="shared" si="3"/>
        <v>Tốt</v>
      </c>
    </row>
    <row r="131" spans="1:13" ht="15">
      <c r="A131" s="9">
        <v>122</v>
      </c>
      <c r="B131" s="56" t="s">
        <v>1576</v>
      </c>
      <c r="C131" s="57" t="s">
        <v>211</v>
      </c>
      <c r="D131" s="14" t="s">
        <v>1707</v>
      </c>
      <c r="E131" s="29">
        <v>26</v>
      </c>
      <c r="F131" s="29">
        <v>25</v>
      </c>
      <c r="G131" s="29">
        <v>20</v>
      </c>
      <c r="H131" s="29">
        <v>15</v>
      </c>
      <c r="I131" s="29"/>
      <c r="J131" s="29"/>
      <c r="K131" s="29"/>
      <c r="L131" s="29">
        <f t="shared" si="2"/>
        <v>86</v>
      </c>
      <c r="M131" s="29" t="str">
        <f t="shared" si="3"/>
        <v>Tốt</v>
      </c>
    </row>
    <row r="132" spans="1:13" ht="15">
      <c r="A132" s="9">
        <v>123</v>
      </c>
      <c r="B132" s="56" t="s">
        <v>387</v>
      </c>
      <c r="C132" s="57" t="s">
        <v>1577</v>
      </c>
      <c r="D132" s="14" t="s">
        <v>1708</v>
      </c>
      <c r="E132" s="29">
        <v>30</v>
      </c>
      <c r="F132" s="29">
        <v>25</v>
      </c>
      <c r="G132" s="19">
        <v>20</v>
      </c>
      <c r="H132" s="29">
        <v>15</v>
      </c>
      <c r="I132" s="29"/>
      <c r="J132" s="29"/>
      <c r="K132" s="29"/>
      <c r="L132" s="29">
        <f t="shared" si="2"/>
        <v>90</v>
      </c>
      <c r="M132" s="29" t="str">
        <f t="shared" si="3"/>
        <v>Xuất sắc</v>
      </c>
    </row>
    <row r="133" spans="1:13" ht="15">
      <c r="A133" s="9">
        <v>124</v>
      </c>
      <c r="B133" s="56" t="s">
        <v>31</v>
      </c>
      <c r="C133" s="57" t="s">
        <v>1578</v>
      </c>
      <c r="D133" s="14" t="s">
        <v>1709</v>
      </c>
      <c r="E133" s="29">
        <v>23</v>
      </c>
      <c r="F133" s="29">
        <v>25</v>
      </c>
      <c r="G133" s="29">
        <v>13</v>
      </c>
      <c r="H133" s="29">
        <v>15</v>
      </c>
      <c r="I133" s="29"/>
      <c r="J133" s="29"/>
      <c r="K133" s="29"/>
      <c r="L133" s="29">
        <f t="shared" si="2"/>
        <v>76</v>
      </c>
      <c r="M133" s="29" t="str">
        <f t="shared" si="3"/>
        <v>Khá</v>
      </c>
    </row>
    <row r="134" spans="1:13" ht="15">
      <c r="A134" s="9">
        <v>125</v>
      </c>
      <c r="B134" s="56" t="s">
        <v>1579</v>
      </c>
      <c r="C134" s="57" t="s">
        <v>1580</v>
      </c>
      <c r="D134" s="14" t="s">
        <v>1710</v>
      </c>
      <c r="E134" s="29">
        <v>27</v>
      </c>
      <c r="F134" s="29">
        <v>25</v>
      </c>
      <c r="G134" s="29">
        <v>20</v>
      </c>
      <c r="H134" s="29">
        <v>15</v>
      </c>
      <c r="I134" s="29"/>
      <c r="J134" s="29"/>
      <c r="K134" s="29"/>
      <c r="L134" s="29">
        <f t="shared" si="2"/>
        <v>87</v>
      </c>
      <c r="M134" s="29" t="str">
        <f t="shared" si="3"/>
        <v>Tốt</v>
      </c>
    </row>
    <row r="135" spans="1:13" ht="15">
      <c r="A135" s="9">
        <v>126</v>
      </c>
      <c r="B135" s="56" t="s">
        <v>1581</v>
      </c>
      <c r="C135" s="57" t="s">
        <v>472</v>
      </c>
      <c r="D135" s="14" t="s">
        <v>1711</v>
      </c>
      <c r="E135" s="29">
        <v>23</v>
      </c>
      <c r="F135" s="29">
        <v>25</v>
      </c>
      <c r="G135" s="29">
        <v>20</v>
      </c>
      <c r="H135" s="29">
        <v>15</v>
      </c>
      <c r="I135" s="29"/>
      <c r="J135" s="29"/>
      <c r="K135" s="29"/>
      <c r="L135" s="29">
        <f t="shared" si="2"/>
        <v>83</v>
      </c>
      <c r="M135" s="29" t="str">
        <f t="shared" si="3"/>
        <v>Tốt</v>
      </c>
    </row>
    <row r="136" spans="1:13" ht="15">
      <c r="A136" s="9">
        <v>127</v>
      </c>
      <c r="B136" s="56" t="s">
        <v>1582</v>
      </c>
      <c r="C136" s="57" t="s">
        <v>213</v>
      </c>
      <c r="D136" s="14" t="s">
        <v>1712</v>
      </c>
      <c r="E136" s="29">
        <v>26</v>
      </c>
      <c r="F136" s="29">
        <v>25</v>
      </c>
      <c r="G136" s="29">
        <v>20</v>
      </c>
      <c r="H136" s="29">
        <v>15</v>
      </c>
      <c r="I136" s="29"/>
      <c r="J136" s="29"/>
      <c r="K136" s="29"/>
      <c r="L136" s="29">
        <f t="shared" si="2"/>
        <v>86</v>
      </c>
      <c r="M136" s="29" t="str">
        <f t="shared" si="3"/>
        <v>Tốt</v>
      </c>
    </row>
    <row r="137" spans="1:13" ht="15">
      <c r="A137" s="9">
        <v>128</v>
      </c>
      <c r="B137" s="56" t="s">
        <v>365</v>
      </c>
      <c r="C137" s="57" t="s">
        <v>213</v>
      </c>
      <c r="D137" s="14" t="s">
        <v>1713</v>
      </c>
      <c r="E137" s="29">
        <v>23</v>
      </c>
      <c r="F137" s="29">
        <v>25</v>
      </c>
      <c r="G137" s="29">
        <v>16</v>
      </c>
      <c r="H137" s="29">
        <v>15</v>
      </c>
      <c r="I137" s="29"/>
      <c r="J137" s="29"/>
      <c r="K137" s="29"/>
      <c r="L137" s="29">
        <f t="shared" si="2"/>
        <v>79</v>
      </c>
      <c r="M137" s="29" t="str">
        <f t="shared" si="3"/>
        <v>Khá</v>
      </c>
    </row>
    <row r="138" spans="1:13" ht="15">
      <c r="A138" s="9">
        <v>129</v>
      </c>
      <c r="B138" s="56" t="s">
        <v>1583</v>
      </c>
      <c r="C138" s="57" t="s">
        <v>213</v>
      </c>
      <c r="D138" s="14" t="s">
        <v>1714</v>
      </c>
      <c r="E138" s="29">
        <v>27</v>
      </c>
      <c r="F138" s="29">
        <v>25</v>
      </c>
      <c r="G138" s="29">
        <v>20</v>
      </c>
      <c r="H138" s="29">
        <v>15</v>
      </c>
      <c r="I138" s="29"/>
      <c r="J138" s="29"/>
      <c r="K138" s="29"/>
      <c r="L138" s="29">
        <f t="shared" si="2"/>
        <v>87</v>
      </c>
      <c r="M138" s="29" t="str">
        <f t="shared" si="3"/>
        <v>Tốt</v>
      </c>
    </row>
    <row r="139" spans="1:13" ht="15">
      <c r="A139" s="9">
        <v>130</v>
      </c>
      <c r="B139" s="56" t="s">
        <v>358</v>
      </c>
      <c r="C139" s="57" t="s">
        <v>697</v>
      </c>
      <c r="D139" s="14" t="s">
        <v>1715</v>
      </c>
      <c r="E139" s="29">
        <v>30</v>
      </c>
      <c r="F139" s="29">
        <v>25</v>
      </c>
      <c r="G139" s="29">
        <v>16</v>
      </c>
      <c r="H139" s="29">
        <v>15</v>
      </c>
      <c r="I139" s="29">
        <v>7</v>
      </c>
      <c r="J139" s="29"/>
      <c r="K139" s="29"/>
      <c r="L139" s="29">
        <f>SUM(E139:K139)</f>
        <v>93</v>
      </c>
      <c r="M139" s="29" t="str">
        <f>IF(L139&lt;30,"Kém",IF(L139&lt;50,"Yếu",IF(L139&lt;60,"Trung Bình",IF(L139&lt;70,"Trung Bình Khá",IF(L139&lt;80,"Khá",IF(L139&lt;90,"Tốt","Xuất sắc"))))))</f>
        <v>Xuất sắc</v>
      </c>
    </row>
    <row r="140" spans="1:13" ht="15">
      <c r="A140" s="9">
        <v>131</v>
      </c>
      <c r="B140" s="56" t="s">
        <v>1584</v>
      </c>
      <c r="C140" s="57" t="s">
        <v>473</v>
      </c>
      <c r="D140" s="14" t="s">
        <v>1716</v>
      </c>
      <c r="E140" s="29">
        <v>27</v>
      </c>
      <c r="F140" s="29">
        <v>25</v>
      </c>
      <c r="G140" s="29">
        <v>20</v>
      </c>
      <c r="H140" s="29">
        <v>15</v>
      </c>
      <c r="I140" s="29"/>
      <c r="J140" s="29"/>
      <c r="K140" s="29"/>
      <c r="L140" s="29">
        <f>SUM(E140:K140)</f>
        <v>87</v>
      </c>
      <c r="M140" s="29" t="str">
        <f>IF(L140&lt;30,"Kém",IF(L140&lt;50,"Yếu",IF(L140&lt;60,"Trung Bình",IF(L140&lt;70,"Trung Bình Khá",IF(L140&lt;80,"Khá",IF(L140&lt;90,"Tốt","Xuất sắc"))))))</f>
        <v>Tốt</v>
      </c>
    </row>
    <row r="141" spans="1:13" ht="15">
      <c r="A141" s="9">
        <v>132</v>
      </c>
      <c r="B141" s="56" t="s">
        <v>1585</v>
      </c>
      <c r="C141" s="57" t="s">
        <v>473</v>
      </c>
      <c r="D141" s="14" t="s">
        <v>1717</v>
      </c>
      <c r="E141" s="29">
        <v>20</v>
      </c>
      <c r="F141" s="29">
        <v>25</v>
      </c>
      <c r="G141" s="29">
        <v>17</v>
      </c>
      <c r="H141" s="29">
        <v>15</v>
      </c>
      <c r="I141" s="29"/>
      <c r="J141" s="29"/>
      <c r="K141" s="29"/>
      <c r="L141" s="29">
        <f>SUM(E141:K141)</f>
        <v>77</v>
      </c>
      <c r="M141" s="29" t="str">
        <f>IF(L141&lt;30,"Kém",IF(L141&lt;50,"Yếu",IF(L141&lt;60,"Trung Bình",IF(L141&lt;70,"Trung Bình Khá",IF(L141&lt;80,"Khá",IF(L141&lt;90,"Tốt","Xuất sắc"))))))</f>
        <v>Khá</v>
      </c>
    </row>
    <row r="142" spans="1:13" ht="15">
      <c r="A142" s="9">
        <v>133</v>
      </c>
      <c r="B142" s="56" t="s">
        <v>1586</v>
      </c>
      <c r="C142" s="57" t="s">
        <v>473</v>
      </c>
      <c r="D142" s="14" t="s">
        <v>1718</v>
      </c>
      <c r="E142" s="29">
        <v>27</v>
      </c>
      <c r="F142" s="29">
        <v>25</v>
      </c>
      <c r="G142" s="29">
        <v>20</v>
      </c>
      <c r="H142" s="29">
        <v>15</v>
      </c>
      <c r="I142" s="29"/>
      <c r="J142" s="29"/>
      <c r="K142" s="29"/>
      <c r="L142" s="29">
        <f>SUM(E142:K142)</f>
        <v>87</v>
      </c>
      <c r="M142" s="29" t="str">
        <f>IF(L142&lt;30,"Kém",IF(L142&lt;50,"Yếu",IF(L142&lt;60,"Trung Bình",IF(L142&lt;70,"Trung Bình Khá",IF(L142&lt;80,"Khá",IF(L142&lt;90,"Tốt","Xuất sắc"))))))</f>
        <v>Tốt</v>
      </c>
    </row>
  </sheetData>
  <sheetProtection/>
  <mergeCells count="14">
    <mergeCell ref="A5:M5"/>
    <mergeCell ref="A1:D1"/>
    <mergeCell ref="G1:M1"/>
    <mergeCell ref="A2:D2"/>
    <mergeCell ref="G2:M2"/>
    <mergeCell ref="A4:M4"/>
    <mergeCell ref="M7:M8"/>
    <mergeCell ref="B9:C9"/>
    <mergeCell ref="A7:A8"/>
    <mergeCell ref="B7:C8"/>
    <mergeCell ref="D7:D8"/>
    <mergeCell ref="E7:J7"/>
    <mergeCell ref="K7:K8"/>
    <mergeCell ref="L7:L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31"/>
  <sheetViews>
    <sheetView zoomScalePageLayoutView="0" workbookViewId="0" topLeftCell="A106">
      <selection activeCell="L10" sqref="L10"/>
    </sheetView>
  </sheetViews>
  <sheetFormatPr defaultColWidth="9.140625" defaultRowHeight="15"/>
  <cols>
    <col min="1" max="1" width="5.140625" style="0" customWidth="1"/>
    <col min="2" max="2" width="20.57421875" style="0" customWidth="1"/>
    <col min="4" max="4" width="12.8515625" style="0" bestFit="1" customWidth="1"/>
  </cols>
  <sheetData>
    <row r="1" spans="1:13" ht="15.75">
      <c r="A1" s="73" t="s">
        <v>0</v>
      </c>
      <c r="B1" s="73"/>
      <c r="C1" s="73"/>
      <c r="D1" s="73"/>
      <c r="E1" s="1"/>
      <c r="F1" s="1"/>
      <c r="G1" s="74" t="s">
        <v>1</v>
      </c>
      <c r="H1" s="74"/>
      <c r="I1" s="74"/>
      <c r="J1" s="74"/>
      <c r="K1" s="74"/>
      <c r="L1" s="74"/>
      <c r="M1" s="74"/>
    </row>
    <row r="2" spans="1:13" ht="15.75">
      <c r="A2" s="75" t="s">
        <v>1800</v>
      </c>
      <c r="B2" s="75"/>
      <c r="C2" s="75"/>
      <c r="D2" s="75"/>
      <c r="E2" s="1"/>
      <c r="F2" s="1"/>
      <c r="G2" s="74" t="s">
        <v>2</v>
      </c>
      <c r="H2" s="74"/>
      <c r="I2" s="74"/>
      <c r="J2" s="74"/>
      <c r="K2" s="74"/>
      <c r="L2" s="74"/>
      <c r="M2" s="74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72" t="s">
        <v>1801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18.75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7" spans="1:13" ht="15">
      <c r="A7" s="76" t="s">
        <v>4</v>
      </c>
      <c r="B7" s="76" t="s">
        <v>5</v>
      </c>
      <c r="C7" s="76"/>
      <c r="D7" s="76" t="s">
        <v>6</v>
      </c>
      <c r="E7" s="76" t="s">
        <v>7</v>
      </c>
      <c r="F7" s="76"/>
      <c r="G7" s="76"/>
      <c r="H7" s="76"/>
      <c r="I7" s="76"/>
      <c r="J7" s="76"/>
      <c r="K7" s="78" t="s">
        <v>8</v>
      </c>
      <c r="L7" s="78" t="s">
        <v>9</v>
      </c>
      <c r="M7" s="76" t="s">
        <v>10</v>
      </c>
    </row>
    <row r="8" spans="1:13" ht="15">
      <c r="A8" s="76"/>
      <c r="B8" s="76"/>
      <c r="C8" s="76"/>
      <c r="D8" s="76"/>
      <c r="E8" s="7" t="s">
        <v>11</v>
      </c>
      <c r="F8" s="7" t="s">
        <v>12</v>
      </c>
      <c r="G8" s="7" t="s">
        <v>13</v>
      </c>
      <c r="H8" s="7" t="s">
        <v>14</v>
      </c>
      <c r="I8" s="7" t="s">
        <v>15</v>
      </c>
      <c r="J8" s="7" t="s">
        <v>16</v>
      </c>
      <c r="K8" s="78"/>
      <c r="L8" s="78"/>
      <c r="M8" s="76"/>
    </row>
    <row r="9" spans="1:13" ht="15">
      <c r="A9" s="8">
        <v>1</v>
      </c>
      <c r="B9" s="77">
        <v>2</v>
      </c>
      <c r="C9" s="77"/>
      <c r="D9" s="8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</row>
    <row r="10" spans="1:13" ht="15">
      <c r="A10" s="9">
        <v>1</v>
      </c>
      <c r="B10" s="58" t="s">
        <v>1719</v>
      </c>
      <c r="C10" s="59" t="s">
        <v>1720</v>
      </c>
      <c r="D10" s="15" t="s">
        <v>1802</v>
      </c>
      <c r="E10" s="9">
        <v>23</v>
      </c>
      <c r="F10" s="9">
        <v>25</v>
      </c>
      <c r="G10" s="9">
        <v>15</v>
      </c>
      <c r="H10" s="9">
        <v>15</v>
      </c>
      <c r="I10" s="9"/>
      <c r="J10" s="9"/>
      <c r="K10" s="9">
        <v>5</v>
      </c>
      <c r="L10" s="9">
        <f>SUM(E10:K10)</f>
        <v>83</v>
      </c>
      <c r="M10" s="9" t="str">
        <f>IF(L10&gt;89,"Xuất sắc",IF(L10&gt;79,"Tốt",IF(L10&gt;69,"Khá",IF(L10&gt;59,"Trung bình khá",IF(L10&gt;49,"Trung bình",IF(L10&gt;29,"Yếu","Kém"))))))</f>
        <v>Tốt</v>
      </c>
    </row>
    <row r="11" spans="1:13" ht="15">
      <c r="A11" s="9">
        <v>2</v>
      </c>
      <c r="B11" s="58" t="s">
        <v>1721</v>
      </c>
      <c r="C11" s="59" t="s">
        <v>142</v>
      </c>
      <c r="D11" s="15" t="s">
        <v>1803</v>
      </c>
      <c r="E11" s="9">
        <v>30</v>
      </c>
      <c r="F11" s="9">
        <v>25</v>
      </c>
      <c r="G11" s="9">
        <v>20</v>
      </c>
      <c r="H11" s="9">
        <v>15</v>
      </c>
      <c r="I11" s="9"/>
      <c r="J11" s="9"/>
      <c r="K11" s="9">
        <v>5</v>
      </c>
      <c r="L11" s="9">
        <f aca="true" t="shared" si="0" ref="L11:L74">SUM(E11:K11)</f>
        <v>95</v>
      </c>
      <c r="M11" s="9" t="str">
        <f aca="true" t="shared" si="1" ref="M11:M74">IF(L11&gt;89,"Xuất sắc",IF(L11&gt;79,"Tốt",IF(L11&gt;69,"Khá",IF(L11&gt;59,"Trung bình khá",IF(L11&gt;49,"Trung bình",IF(L11&gt;29,"Yếu","Kém"))))))</f>
        <v>Xuất sắc</v>
      </c>
    </row>
    <row r="12" spans="1:13" ht="15">
      <c r="A12" s="9">
        <v>3</v>
      </c>
      <c r="B12" s="58" t="s">
        <v>1722</v>
      </c>
      <c r="C12" s="59" t="s">
        <v>142</v>
      </c>
      <c r="D12" s="15" t="s">
        <v>1804</v>
      </c>
      <c r="E12" s="9">
        <v>30</v>
      </c>
      <c r="F12" s="9">
        <v>25</v>
      </c>
      <c r="G12" s="9">
        <v>15</v>
      </c>
      <c r="H12" s="9">
        <v>15</v>
      </c>
      <c r="I12" s="9">
        <v>9</v>
      </c>
      <c r="J12" s="9"/>
      <c r="K12" s="9">
        <v>5</v>
      </c>
      <c r="L12" s="9">
        <f t="shared" si="0"/>
        <v>99</v>
      </c>
      <c r="M12" s="9" t="str">
        <f t="shared" si="1"/>
        <v>Xuất sắc</v>
      </c>
    </row>
    <row r="13" spans="1:13" ht="15">
      <c r="A13" s="9">
        <v>4</v>
      </c>
      <c r="B13" s="58" t="s">
        <v>1723</v>
      </c>
      <c r="C13" s="59" t="s">
        <v>143</v>
      </c>
      <c r="D13" s="15" t="s">
        <v>1805</v>
      </c>
      <c r="E13" s="9">
        <v>30</v>
      </c>
      <c r="F13" s="9">
        <v>25</v>
      </c>
      <c r="G13" s="9">
        <v>20</v>
      </c>
      <c r="H13" s="9">
        <v>15</v>
      </c>
      <c r="I13" s="9"/>
      <c r="J13" s="9"/>
      <c r="K13" s="9">
        <v>5</v>
      </c>
      <c r="L13" s="9">
        <f t="shared" si="0"/>
        <v>95</v>
      </c>
      <c r="M13" s="9" t="str">
        <f t="shared" si="1"/>
        <v>Xuất sắc</v>
      </c>
    </row>
    <row r="14" spans="1:13" ht="15">
      <c r="A14" s="9">
        <v>5</v>
      </c>
      <c r="B14" s="58" t="s">
        <v>877</v>
      </c>
      <c r="C14" s="59" t="s">
        <v>143</v>
      </c>
      <c r="D14" s="15" t="s">
        <v>1806</v>
      </c>
      <c r="E14" s="9">
        <v>23</v>
      </c>
      <c r="F14" s="9">
        <v>25</v>
      </c>
      <c r="G14" s="9">
        <v>15</v>
      </c>
      <c r="H14" s="9">
        <v>15</v>
      </c>
      <c r="I14" s="9"/>
      <c r="J14" s="9"/>
      <c r="K14" s="9">
        <v>5</v>
      </c>
      <c r="L14" s="9">
        <f t="shared" si="0"/>
        <v>83</v>
      </c>
      <c r="M14" s="9" t="str">
        <f t="shared" si="1"/>
        <v>Tốt</v>
      </c>
    </row>
    <row r="15" spans="1:13" ht="15">
      <c r="A15" s="9">
        <v>6</v>
      </c>
      <c r="B15" s="58" t="s">
        <v>808</v>
      </c>
      <c r="C15" s="59" t="s">
        <v>143</v>
      </c>
      <c r="D15" s="15" t="s">
        <v>1807</v>
      </c>
      <c r="E15" s="9">
        <v>30</v>
      </c>
      <c r="F15" s="9">
        <v>25</v>
      </c>
      <c r="G15" s="9">
        <v>20</v>
      </c>
      <c r="H15" s="9">
        <v>15</v>
      </c>
      <c r="I15" s="9"/>
      <c r="J15" s="9"/>
      <c r="K15" s="9">
        <v>5</v>
      </c>
      <c r="L15" s="9">
        <f t="shared" si="0"/>
        <v>95</v>
      </c>
      <c r="M15" s="9" t="str">
        <f t="shared" si="1"/>
        <v>Xuất sắc</v>
      </c>
    </row>
    <row r="16" spans="1:13" ht="15">
      <c r="A16" s="9">
        <v>7</v>
      </c>
      <c r="B16" s="58" t="s">
        <v>105</v>
      </c>
      <c r="C16" s="59" t="s">
        <v>143</v>
      </c>
      <c r="D16" s="15" t="s">
        <v>1808</v>
      </c>
      <c r="E16" s="9">
        <v>25</v>
      </c>
      <c r="F16" s="9">
        <v>25</v>
      </c>
      <c r="G16" s="9">
        <v>15</v>
      </c>
      <c r="H16" s="9">
        <v>15</v>
      </c>
      <c r="I16" s="9"/>
      <c r="J16" s="9"/>
      <c r="K16" s="9">
        <v>5</v>
      </c>
      <c r="L16" s="9">
        <f t="shared" si="0"/>
        <v>85</v>
      </c>
      <c r="M16" s="9" t="str">
        <f t="shared" si="1"/>
        <v>Tốt</v>
      </c>
    </row>
    <row r="17" spans="1:13" ht="15">
      <c r="A17" s="9">
        <v>8</v>
      </c>
      <c r="B17" s="58" t="s">
        <v>1530</v>
      </c>
      <c r="C17" s="59" t="s">
        <v>144</v>
      </c>
      <c r="D17" s="15" t="s">
        <v>1809</v>
      </c>
      <c r="E17" s="9">
        <v>20</v>
      </c>
      <c r="F17" s="9">
        <v>25</v>
      </c>
      <c r="G17" s="9">
        <v>20</v>
      </c>
      <c r="H17" s="9">
        <v>15</v>
      </c>
      <c r="I17" s="9"/>
      <c r="J17" s="9"/>
      <c r="K17" s="9">
        <v>5</v>
      </c>
      <c r="L17" s="9">
        <f t="shared" si="0"/>
        <v>85</v>
      </c>
      <c r="M17" s="9" t="str">
        <f t="shared" si="1"/>
        <v>Tốt</v>
      </c>
    </row>
    <row r="18" spans="1:13" ht="15">
      <c r="A18" s="9">
        <v>9</v>
      </c>
      <c r="B18" s="58" t="s">
        <v>1724</v>
      </c>
      <c r="C18" s="59" t="s">
        <v>144</v>
      </c>
      <c r="D18" s="15" t="s">
        <v>1810</v>
      </c>
      <c r="E18" s="9">
        <v>20</v>
      </c>
      <c r="F18" s="9">
        <v>25</v>
      </c>
      <c r="G18" s="9">
        <v>15</v>
      </c>
      <c r="H18" s="9">
        <v>15</v>
      </c>
      <c r="I18" s="9"/>
      <c r="J18" s="9"/>
      <c r="K18" s="9">
        <v>5</v>
      </c>
      <c r="L18" s="9">
        <f t="shared" si="0"/>
        <v>80</v>
      </c>
      <c r="M18" s="9" t="str">
        <f t="shared" si="1"/>
        <v>Tốt</v>
      </c>
    </row>
    <row r="19" spans="1:13" ht="15">
      <c r="A19" s="9">
        <v>10</v>
      </c>
      <c r="B19" s="58" t="s">
        <v>1725</v>
      </c>
      <c r="C19" s="59" t="s">
        <v>432</v>
      </c>
      <c r="D19" s="15" t="s">
        <v>1811</v>
      </c>
      <c r="E19" s="9">
        <v>30</v>
      </c>
      <c r="F19" s="9">
        <v>25</v>
      </c>
      <c r="G19" s="9">
        <v>20</v>
      </c>
      <c r="H19" s="9">
        <v>15</v>
      </c>
      <c r="I19" s="9"/>
      <c r="J19" s="9"/>
      <c r="K19" s="9">
        <v>5</v>
      </c>
      <c r="L19" s="9">
        <f t="shared" si="0"/>
        <v>95</v>
      </c>
      <c r="M19" s="9" t="str">
        <f t="shared" si="1"/>
        <v>Xuất sắc</v>
      </c>
    </row>
    <row r="20" spans="1:13" ht="15">
      <c r="A20" s="9">
        <v>11</v>
      </c>
      <c r="B20" s="58" t="s">
        <v>1726</v>
      </c>
      <c r="C20" s="59" t="s">
        <v>432</v>
      </c>
      <c r="D20" s="15" t="s">
        <v>1812</v>
      </c>
      <c r="E20" s="9">
        <v>23</v>
      </c>
      <c r="F20" s="9">
        <v>25</v>
      </c>
      <c r="G20" s="9">
        <v>15</v>
      </c>
      <c r="H20" s="9">
        <v>15</v>
      </c>
      <c r="I20" s="9">
        <v>6</v>
      </c>
      <c r="J20" s="9"/>
      <c r="K20" s="9">
        <v>5</v>
      </c>
      <c r="L20" s="9">
        <f t="shared" si="0"/>
        <v>89</v>
      </c>
      <c r="M20" s="9" t="str">
        <f t="shared" si="1"/>
        <v>Tốt</v>
      </c>
    </row>
    <row r="21" spans="1:13" ht="15">
      <c r="A21" s="9">
        <v>12</v>
      </c>
      <c r="B21" s="58" t="s">
        <v>1727</v>
      </c>
      <c r="C21" s="59" t="s">
        <v>145</v>
      </c>
      <c r="D21" s="15" t="s">
        <v>1813</v>
      </c>
      <c r="E21" s="9">
        <v>25</v>
      </c>
      <c r="F21" s="9">
        <v>25</v>
      </c>
      <c r="G21" s="9">
        <v>20</v>
      </c>
      <c r="H21" s="9">
        <v>15</v>
      </c>
      <c r="I21" s="9"/>
      <c r="J21" s="9"/>
      <c r="K21" s="9">
        <v>5</v>
      </c>
      <c r="L21" s="9">
        <f t="shared" si="0"/>
        <v>90</v>
      </c>
      <c r="M21" s="9" t="str">
        <f t="shared" si="1"/>
        <v>Xuất sắc</v>
      </c>
    </row>
    <row r="22" spans="1:13" ht="15">
      <c r="A22" s="9">
        <v>13</v>
      </c>
      <c r="B22" s="58" t="s">
        <v>76</v>
      </c>
      <c r="C22" s="59" t="s">
        <v>595</v>
      </c>
      <c r="D22" s="15" t="s">
        <v>1814</v>
      </c>
      <c r="E22" s="9">
        <v>23</v>
      </c>
      <c r="F22" s="9">
        <v>25</v>
      </c>
      <c r="G22" s="9">
        <v>20</v>
      </c>
      <c r="H22" s="9">
        <v>15</v>
      </c>
      <c r="I22" s="9"/>
      <c r="J22" s="9"/>
      <c r="K22" s="9">
        <v>5</v>
      </c>
      <c r="L22" s="9">
        <f t="shared" si="0"/>
        <v>88</v>
      </c>
      <c r="M22" s="9" t="str">
        <f t="shared" si="1"/>
        <v>Tốt</v>
      </c>
    </row>
    <row r="23" spans="1:13" ht="15">
      <c r="A23" s="9">
        <v>14</v>
      </c>
      <c r="B23" s="58" t="s">
        <v>124</v>
      </c>
      <c r="C23" s="59" t="s">
        <v>433</v>
      </c>
      <c r="D23" s="15" t="s">
        <v>1815</v>
      </c>
      <c r="E23" s="9">
        <v>30</v>
      </c>
      <c r="F23" s="9">
        <v>25</v>
      </c>
      <c r="G23" s="9">
        <v>10</v>
      </c>
      <c r="H23" s="9">
        <v>15</v>
      </c>
      <c r="I23" s="9"/>
      <c r="J23" s="9"/>
      <c r="K23" s="9">
        <v>5</v>
      </c>
      <c r="L23" s="9">
        <f t="shared" si="0"/>
        <v>85</v>
      </c>
      <c r="M23" s="9" t="str">
        <f t="shared" si="1"/>
        <v>Tốt</v>
      </c>
    </row>
    <row r="24" spans="1:13" ht="15">
      <c r="A24" s="9">
        <v>15</v>
      </c>
      <c r="B24" s="58" t="s">
        <v>1728</v>
      </c>
      <c r="C24" s="59" t="s">
        <v>433</v>
      </c>
      <c r="D24" s="15" t="s">
        <v>1816</v>
      </c>
      <c r="E24" s="9">
        <v>23</v>
      </c>
      <c r="F24" s="9">
        <v>25</v>
      </c>
      <c r="G24" s="9">
        <v>20</v>
      </c>
      <c r="H24" s="9">
        <v>15</v>
      </c>
      <c r="I24" s="9"/>
      <c r="J24" s="9"/>
      <c r="K24" s="9">
        <v>5</v>
      </c>
      <c r="L24" s="9">
        <f t="shared" si="0"/>
        <v>88</v>
      </c>
      <c r="M24" s="9" t="str">
        <f t="shared" si="1"/>
        <v>Tốt</v>
      </c>
    </row>
    <row r="25" spans="1:13" ht="15">
      <c r="A25" s="9">
        <v>16</v>
      </c>
      <c r="B25" s="58" t="s">
        <v>1729</v>
      </c>
      <c r="C25" s="59" t="s">
        <v>1293</v>
      </c>
      <c r="D25" s="15" t="s">
        <v>1817</v>
      </c>
      <c r="E25" s="9">
        <v>23</v>
      </c>
      <c r="F25" s="9">
        <v>25</v>
      </c>
      <c r="G25" s="9">
        <v>20</v>
      </c>
      <c r="H25" s="9">
        <v>15</v>
      </c>
      <c r="I25" s="9"/>
      <c r="J25" s="9"/>
      <c r="K25" s="9">
        <v>5</v>
      </c>
      <c r="L25" s="9">
        <f t="shared" si="0"/>
        <v>88</v>
      </c>
      <c r="M25" s="9" t="str">
        <f t="shared" si="1"/>
        <v>Tốt</v>
      </c>
    </row>
    <row r="26" spans="1:13" ht="15">
      <c r="A26" s="9">
        <v>17</v>
      </c>
      <c r="B26" s="58" t="s">
        <v>1147</v>
      </c>
      <c r="C26" s="59" t="s">
        <v>153</v>
      </c>
      <c r="D26" s="15" t="s">
        <v>1818</v>
      </c>
      <c r="E26" s="9"/>
      <c r="F26" s="9"/>
      <c r="G26" s="9"/>
      <c r="H26" s="9"/>
      <c r="I26" s="9"/>
      <c r="J26" s="9"/>
      <c r="K26" s="9">
        <v>5</v>
      </c>
      <c r="L26" s="9">
        <f t="shared" si="0"/>
        <v>5</v>
      </c>
      <c r="M26" s="9" t="str">
        <f t="shared" si="1"/>
        <v>Kém</v>
      </c>
    </row>
    <row r="27" spans="1:13" ht="15">
      <c r="A27" s="9">
        <v>18</v>
      </c>
      <c r="B27" s="58" t="s">
        <v>1567</v>
      </c>
      <c r="C27" s="59" t="s">
        <v>435</v>
      </c>
      <c r="D27" s="15" t="s">
        <v>1819</v>
      </c>
      <c r="E27" s="9">
        <v>25</v>
      </c>
      <c r="F27" s="9">
        <v>25</v>
      </c>
      <c r="G27" s="9">
        <v>20</v>
      </c>
      <c r="H27" s="9">
        <v>15</v>
      </c>
      <c r="I27" s="9"/>
      <c r="J27" s="9"/>
      <c r="K27" s="9">
        <v>5</v>
      </c>
      <c r="L27" s="9">
        <f t="shared" si="0"/>
        <v>90</v>
      </c>
      <c r="M27" s="9" t="str">
        <f t="shared" si="1"/>
        <v>Xuất sắc</v>
      </c>
    </row>
    <row r="28" spans="1:13" ht="15">
      <c r="A28" s="9">
        <v>19</v>
      </c>
      <c r="B28" s="58" t="s">
        <v>808</v>
      </c>
      <c r="C28" s="59" t="s">
        <v>435</v>
      </c>
      <c r="D28" s="15" t="s">
        <v>1820</v>
      </c>
      <c r="E28" s="9">
        <v>15</v>
      </c>
      <c r="F28" s="9">
        <v>25</v>
      </c>
      <c r="G28" s="9">
        <v>15</v>
      </c>
      <c r="H28" s="9">
        <v>15</v>
      </c>
      <c r="I28" s="9"/>
      <c r="J28" s="9"/>
      <c r="K28" s="9">
        <v>5</v>
      </c>
      <c r="L28" s="9">
        <f t="shared" si="0"/>
        <v>75</v>
      </c>
      <c r="M28" s="9" t="str">
        <f t="shared" si="1"/>
        <v>Khá</v>
      </c>
    </row>
    <row r="29" spans="1:13" ht="15">
      <c r="A29" s="9">
        <v>20</v>
      </c>
      <c r="B29" s="58" t="s">
        <v>54</v>
      </c>
      <c r="C29" s="59" t="s">
        <v>157</v>
      </c>
      <c r="D29" s="15" t="s">
        <v>1821</v>
      </c>
      <c r="E29" s="9">
        <v>30</v>
      </c>
      <c r="F29" s="9">
        <v>25</v>
      </c>
      <c r="G29" s="9">
        <v>20</v>
      </c>
      <c r="H29" s="9">
        <v>15</v>
      </c>
      <c r="I29" s="9"/>
      <c r="J29" s="9"/>
      <c r="K29" s="9">
        <v>5</v>
      </c>
      <c r="L29" s="9">
        <f t="shared" si="0"/>
        <v>95</v>
      </c>
      <c r="M29" s="9" t="str">
        <f t="shared" si="1"/>
        <v>Xuất sắc</v>
      </c>
    </row>
    <row r="30" spans="1:13" ht="15">
      <c r="A30" s="9">
        <v>21</v>
      </c>
      <c r="B30" s="58" t="s">
        <v>398</v>
      </c>
      <c r="C30" s="59" t="s">
        <v>830</v>
      </c>
      <c r="D30" s="15" t="s">
        <v>1822</v>
      </c>
      <c r="E30" s="9">
        <v>25</v>
      </c>
      <c r="F30" s="9">
        <v>25</v>
      </c>
      <c r="G30" s="9">
        <v>20</v>
      </c>
      <c r="H30" s="9">
        <v>15</v>
      </c>
      <c r="I30" s="9">
        <v>10</v>
      </c>
      <c r="J30" s="9"/>
      <c r="K30" s="9">
        <v>5</v>
      </c>
      <c r="L30" s="9">
        <f t="shared" si="0"/>
        <v>100</v>
      </c>
      <c r="M30" s="9" t="str">
        <f t="shared" si="1"/>
        <v>Xuất sắc</v>
      </c>
    </row>
    <row r="31" spans="1:13" ht="15">
      <c r="A31" s="9">
        <v>22</v>
      </c>
      <c r="B31" s="58" t="s">
        <v>66</v>
      </c>
      <c r="C31" s="59" t="s">
        <v>158</v>
      </c>
      <c r="D31" s="15" t="s">
        <v>1823</v>
      </c>
      <c r="E31" s="9">
        <v>30</v>
      </c>
      <c r="F31" s="9">
        <v>25</v>
      </c>
      <c r="G31" s="9">
        <v>20</v>
      </c>
      <c r="H31" s="9">
        <v>15</v>
      </c>
      <c r="I31" s="9"/>
      <c r="J31" s="9"/>
      <c r="K31" s="9">
        <v>5</v>
      </c>
      <c r="L31" s="9">
        <f t="shared" si="0"/>
        <v>95</v>
      </c>
      <c r="M31" s="9" t="str">
        <f t="shared" si="1"/>
        <v>Xuất sắc</v>
      </c>
    </row>
    <row r="32" spans="1:13" ht="15">
      <c r="A32" s="9">
        <v>23</v>
      </c>
      <c r="B32" s="58" t="s">
        <v>1730</v>
      </c>
      <c r="C32" s="59" t="s">
        <v>159</v>
      </c>
      <c r="D32" s="15" t="s">
        <v>1824</v>
      </c>
      <c r="E32" s="9">
        <v>23</v>
      </c>
      <c r="F32" s="9">
        <v>25</v>
      </c>
      <c r="G32" s="9">
        <v>15</v>
      </c>
      <c r="H32" s="9">
        <v>15</v>
      </c>
      <c r="I32" s="9"/>
      <c r="J32" s="9"/>
      <c r="K32" s="9">
        <v>5</v>
      </c>
      <c r="L32" s="9">
        <f t="shared" si="0"/>
        <v>83</v>
      </c>
      <c r="M32" s="9" t="str">
        <f t="shared" si="1"/>
        <v>Tốt</v>
      </c>
    </row>
    <row r="33" spans="1:13" ht="15">
      <c r="A33" s="9">
        <v>24</v>
      </c>
      <c r="B33" s="58" t="s">
        <v>1731</v>
      </c>
      <c r="C33" s="59" t="s">
        <v>1083</v>
      </c>
      <c r="D33" s="15" t="s">
        <v>1825</v>
      </c>
      <c r="E33" s="9">
        <v>25</v>
      </c>
      <c r="F33" s="9">
        <v>25</v>
      </c>
      <c r="G33" s="9">
        <v>20</v>
      </c>
      <c r="H33" s="9">
        <v>15</v>
      </c>
      <c r="I33" s="9"/>
      <c r="J33" s="9"/>
      <c r="K33" s="9">
        <v>5</v>
      </c>
      <c r="L33" s="9">
        <f t="shared" si="0"/>
        <v>90</v>
      </c>
      <c r="M33" s="9" t="str">
        <f t="shared" si="1"/>
        <v>Xuất sắc</v>
      </c>
    </row>
    <row r="34" spans="1:13" ht="15">
      <c r="A34" s="9">
        <v>25</v>
      </c>
      <c r="B34" s="58" t="s">
        <v>1732</v>
      </c>
      <c r="C34" s="59" t="s">
        <v>838</v>
      </c>
      <c r="D34" s="15" t="s">
        <v>1826</v>
      </c>
      <c r="E34" s="9">
        <v>30</v>
      </c>
      <c r="F34" s="9">
        <v>25</v>
      </c>
      <c r="G34" s="9">
        <v>20</v>
      </c>
      <c r="H34" s="9">
        <v>15</v>
      </c>
      <c r="I34" s="9">
        <v>10</v>
      </c>
      <c r="J34" s="9"/>
      <c r="K34" s="9">
        <v>5</v>
      </c>
      <c r="L34" s="9">
        <f t="shared" si="0"/>
        <v>105</v>
      </c>
      <c r="M34" s="9" t="str">
        <f t="shared" si="1"/>
        <v>Xuất sắc</v>
      </c>
    </row>
    <row r="35" spans="1:13" ht="15">
      <c r="A35" s="9">
        <v>26</v>
      </c>
      <c r="B35" s="58" t="s">
        <v>76</v>
      </c>
      <c r="C35" s="59" t="s">
        <v>163</v>
      </c>
      <c r="D35" s="15" t="s">
        <v>1827</v>
      </c>
      <c r="E35" s="9">
        <v>20</v>
      </c>
      <c r="F35" s="9">
        <v>25</v>
      </c>
      <c r="G35" s="9">
        <v>15</v>
      </c>
      <c r="H35" s="9">
        <v>15</v>
      </c>
      <c r="I35" s="9"/>
      <c r="J35" s="9"/>
      <c r="K35" s="9">
        <v>5</v>
      </c>
      <c r="L35" s="9">
        <f t="shared" si="0"/>
        <v>80</v>
      </c>
      <c r="M35" s="9" t="str">
        <f t="shared" si="1"/>
        <v>Tốt</v>
      </c>
    </row>
    <row r="36" spans="1:13" ht="15">
      <c r="A36" s="9">
        <v>27</v>
      </c>
      <c r="B36" s="58" t="s">
        <v>1733</v>
      </c>
      <c r="C36" s="59" t="s">
        <v>165</v>
      </c>
      <c r="D36" s="15" t="s">
        <v>1828</v>
      </c>
      <c r="E36" s="9">
        <v>18</v>
      </c>
      <c r="F36" s="9">
        <v>25</v>
      </c>
      <c r="G36" s="9">
        <v>20</v>
      </c>
      <c r="H36" s="9">
        <v>15</v>
      </c>
      <c r="I36" s="9"/>
      <c r="J36" s="9"/>
      <c r="K36" s="9">
        <v>5</v>
      </c>
      <c r="L36" s="9">
        <f t="shared" si="0"/>
        <v>83</v>
      </c>
      <c r="M36" s="9" t="str">
        <f t="shared" si="1"/>
        <v>Tốt</v>
      </c>
    </row>
    <row r="37" spans="1:13" ht="15">
      <c r="A37" s="9">
        <v>28</v>
      </c>
      <c r="B37" s="58" t="s">
        <v>1734</v>
      </c>
      <c r="C37" s="59" t="s">
        <v>166</v>
      </c>
      <c r="D37" s="15" t="s">
        <v>1829</v>
      </c>
      <c r="E37" s="9">
        <v>20</v>
      </c>
      <c r="F37" s="9">
        <v>25</v>
      </c>
      <c r="G37" s="9">
        <v>20</v>
      </c>
      <c r="H37" s="9">
        <v>15</v>
      </c>
      <c r="I37" s="9">
        <v>10</v>
      </c>
      <c r="J37" s="9"/>
      <c r="K37" s="9">
        <v>5</v>
      </c>
      <c r="L37" s="9">
        <f t="shared" si="0"/>
        <v>95</v>
      </c>
      <c r="M37" s="9" t="str">
        <f t="shared" si="1"/>
        <v>Xuất sắc</v>
      </c>
    </row>
    <row r="38" spans="1:13" ht="15">
      <c r="A38" s="9">
        <v>29</v>
      </c>
      <c r="B38" s="58" t="s">
        <v>66</v>
      </c>
      <c r="C38" s="59" t="s">
        <v>618</v>
      </c>
      <c r="D38" s="15" t="s">
        <v>1830</v>
      </c>
      <c r="E38" s="9">
        <v>25</v>
      </c>
      <c r="F38" s="9">
        <v>25</v>
      </c>
      <c r="G38" s="9">
        <v>20</v>
      </c>
      <c r="H38" s="9">
        <v>15</v>
      </c>
      <c r="I38" s="9"/>
      <c r="J38" s="9"/>
      <c r="K38" s="9">
        <v>5</v>
      </c>
      <c r="L38" s="9">
        <f t="shared" si="0"/>
        <v>90</v>
      </c>
      <c r="M38" s="9" t="str">
        <f t="shared" si="1"/>
        <v>Xuất sắc</v>
      </c>
    </row>
    <row r="39" spans="1:13" ht="15">
      <c r="A39" s="9">
        <v>30</v>
      </c>
      <c r="B39" s="58" t="s">
        <v>1735</v>
      </c>
      <c r="C39" s="59" t="s">
        <v>1736</v>
      </c>
      <c r="D39" s="15" t="s">
        <v>1831</v>
      </c>
      <c r="E39" s="9">
        <v>25</v>
      </c>
      <c r="F39" s="9">
        <v>25</v>
      </c>
      <c r="G39" s="9">
        <v>15</v>
      </c>
      <c r="H39" s="9">
        <v>15</v>
      </c>
      <c r="I39" s="9"/>
      <c r="J39" s="9"/>
      <c r="K39" s="9">
        <v>5</v>
      </c>
      <c r="L39" s="9">
        <f t="shared" si="0"/>
        <v>85</v>
      </c>
      <c r="M39" s="9" t="str">
        <f t="shared" si="1"/>
        <v>Tốt</v>
      </c>
    </row>
    <row r="40" spans="1:13" ht="15">
      <c r="A40" s="9">
        <v>31</v>
      </c>
      <c r="B40" s="58" t="s">
        <v>1737</v>
      </c>
      <c r="C40" s="59" t="s">
        <v>169</v>
      </c>
      <c r="D40" s="15" t="s">
        <v>1832</v>
      </c>
      <c r="E40" s="9">
        <v>30</v>
      </c>
      <c r="F40" s="9">
        <v>25</v>
      </c>
      <c r="G40" s="9">
        <v>15</v>
      </c>
      <c r="H40" s="9">
        <v>15</v>
      </c>
      <c r="I40" s="9"/>
      <c r="J40" s="9"/>
      <c r="K40" s="9">
        <v>5</v>
      </c>
      <c r="L40" s="9">
        <f t="shared" si="0"/>
        <v>90</v>
      </c>
      <c r="M40" s="9" t="str">
        <f t="shared" si="1"/>
        <v>Xuất sắc</v>
      </c>
    </row>
    <row r="41" spans="1:13" ht="15">
      <c r="A41" s="9">
        <v>32</v>
      </c>
      <c r="B41" s="58" t="s">
        <v>1738</v>
      </c>
      <c r="C41" s="59" t="s">
        <v>438</v>
      </c>
      <c r="D41" s="15" t="s">
        <v>1833</v>
      </c>
      <c r="E41" s="9">
        <v>28</v>
      </c>
      <c r="F41" s="9">
        <v>25</v>
      </c>
      <c r="G41" s="9">
        <v>20</v>
      </c>
      <c r="H41" s="9">
        <v>15</v>
      </c>
      <c r="I41" s="9"/>
      <c r="J41" s="9"/>
      <c r="K41" s="9">
        <v>5</v>
      </c>
      <c r="L41" s="9">
        <f t="shared" si="0"/>
        <v>93</v>
      </c>
      <c r="M41" s="9" t="str">
        <f t="shared" si="1"/>
        <v>Xuất sắc</v>
      </c>
    </row>
    <row r="42" spans="1:13" ht="15">
      <c r="A42" s="9">
        <v>33</v>
      </c>
      <c r="B42" s="58" t="s">
        <v>843</v>
      </c>
      <c r="C42" s="59" t="s">
        <v>624</v>
      </c>
      <c r="D42" s="15" t="s">
        <v>1834</v>
      </c>
      <c r="E42" s="9">
        <v>20</v>
      </c>
      <c r="F42" s="9">
        <v>25</v>
      </c>
      <c r="G42" s="9">
        <v>15</v>
      </c>
      <c r="H42" s="9">
        <v>15</v>
      </c>
      <c r="I42" s="9"/>
      <c r="J42" s="9"/>
      <c r="K42" s="9">
        <v>5</v>
      </c>
      <c r="L42" s="9">
        <f t="shared" si="0"/>
        <v>80</v>
      </c>
      <c r="M42" s="9" t="str">
        <f t="shared" si="1"/>
        <v>Tốt</v>
      </c>
    </row>
    <row r="43" spans="1:13" ht="15">
      <c r="A43" s="9">
        <v>34</v>
      </c>
      <c r="B43" s="58" t="s">
        <v>1739</v>
      </c>
      <c r="C43" s="59" t="s">
        <v>172</v>
      </c>
      <c r="D43" s="15" t="s">
        <v>1835</v>
      </c>
      <c r="E43" s="9">
        <v>23</v>
      </c>
      <c r="F43" s="9">
        <v>25</v>
      </c>
      <c r="G43" s="9">
        <v>15</v>
      </c>
      <c r="H43" s="9">
        <v>15</v>
      </c>
      <c r="I43" s="9"/>
      <c r="J43" s="9"/>
      <c r="K43" s="9">
        <v>5</v>
      </c>
      <c r="L43" s="9">
        <f t="shared" si="0"/>
        <v>83</v>
      </c>
      <c r="M43" s="9" t="str">
        <f t="shared" si="1"/>
        <v>Tốt</v>
      </c>
    </row>
    <row r="44" spans="1:13" ht="15">
      <c r="A44" s="9">
        <v>35</v>
      </c>
      <c r="B44" s="58" t="s">
        <v>1740</v>
      </c>
      <c r="C44" s="59" t="s">
        <v>173</v>
      </c>
      <c r="D44" s="15" t="s">
        <v>1836</v>
      </c>
      <c r="E44" s="9">
        <v>25</v>
      </c>
      <c r="F44" s="9">
        <v>25</v>
      </c>
      <c r="G44" s="9">
        <v>15</v>
      </c>
      <c r="H44" s="9">
        <v>15</v>
      </c>
      <c r="I44" s="9"/>
      <c r="J44" s="9"/>
      <c r="K44" s="9">
        <v>5</v>
      </c>
      <c r="L44" s="9">
        <f t="shared" si="0"/>
        <v>85</v>
      </c>
      <c r="M44" s="9" t="str">
        <f t="shared" si="1"/>
        <v>Tốt</v>
      </c>
    </row>
    <row r="45" spans="1:13" ht="15">
      <c r="A45" s="9">
        <v>36</v>
      </c>
      <c r="B45" s="58" t="s">
        <v>684</v>
      </c>
      <c r="C45" s="59" t="s">
        <v>850</v>
      </c>
      <c r="D45" s="15" t="s">
        <v>1837</v>
      </c>
      <c r="E45" s="9">
        <v>30</v>
      </c>
      <c r="F45" s="9">
        <v>25</v>
      </c>
      <c r="G45" s="9">
        <v>20</v>
      </c>
      <c r="H45" s="9">
        <v>15</v>
      </c>
      <c r="I45" s="9"/>
      <c r="J45" s="9"/>
      <c r="K45" s="9">
        <v>5</v>
      </c>
      <c r="L45" s="9">
        <f t="shared" si="0"/>
        <v>95</v>
      </c>
      <c r="M45" s="9" t="str">
        <f t="shared" si="1"/>
        <v>Xuất sắc</v>
      </c>
    </row>
    <row r="46" spans="1:13" ht="15">
      <c r="A46" s="9">
        <v>37</v>
      </c>
      <c r="B46" s="58" t="s">
        <v>1741</v>
      </c>
      <c r="C46" s="59" t="s">
        <v>442</v>
      </c>
      <c r="D46" s="15" t="s">
        <v>1838</v>
      </c>
      <c r="E46" s="9">
        <v>15</v>
      </c>
      <c r="F46" s="9">
        <v>25</v>
      </c>
      <c r="G46" s="9">
        <v>15</v>
      </c>
      <c r="H46" s="9">
        <v>15</v>
      </c>
      <c r="I46" s="9"/>
      <c r="J46" s="9"/>
      <c r="K46" s="9">
        <v>5</v>
      </c>
      <c r="L46" s="9">
        <f t="shared" si="0"/>
        <v>75</v>
      </c>
      <c r="M46" s="9" t="str">
        <f t="shared" si="1"/>
        <v>Khá</v>
      </c>
    </row>
    <row r="47" spans="1:13" ht="15">
      <c r="A47" s="9">
        <v>38</v>
      </c>
      <c r="B47" s="58" t="s">
        <v>1742</v>
      </c>
      <c r="C47" s="59" t="s">
        <v>1743</v>
      </c>
      <c r="D47" s="15" t="s">
        <v>1839</v>
      </c>
      <c r="E47" s="9">
        <v>25</v>
      </c>
      <c r="F47" s="9">
        <v>25</v>
      </c>
      <c r="G47" s="9">
        <v>20</v>
      </c>
      <c r="H47" s="9">
        <v>15</v>
      </c>
      <c r="I47" s="9"/>
      <c r="J47" s="9"/>
      <c r="K47" s="9">
        <v>5</v>
      </c>
      <c r="L47" s="9">
        <f t="shared" si="0"/>
        <v>90</v>
      </c>
      <c r="M47" s="9" t="str">
        <f t="shared" si="1"/>
        <v>Xuất sắc</v>
      </c>
    </row>
    <row r="48" spans="1:13" ht="15">
      <c r="A48" s="9">
        <v>39</v>
      </c>
      <c r="B48" s="58" t="s">
        <v>889</v>
      </c>
      <c r="C48" s="59" t="s">
        <v>176</v>
      </c>
      <c r="D48" s="15" t="s">
        <v>1840</v>
      </c>
      <c r="E48" s="9">
        <v>25</v>
      </c>
      <c r="F48" s="9">
        <v>25</v>
      </c>
      <c r="G48" s="9">
        <v>20</v>
      </c>
      <c r="H48" s="9">
        <v>15</v>
      </c>
      <c r="I48" s="9"/>
      <c r="J48" s="9"/>
      <c r="K48" s="9">
        <v>5</v>
      </c>
      <c r="L48" s="9">
        <f t="shared" si="0"/>
        <v>90</v>
      </c>
      <c r="M48" s="9" t="str">
        <f t="shared" si="1"/>
        <v>Xuất sắc</v>
      </c>
    </row>
    <row r="49" spans="1:13" ht="15">
      <c r="A49" s="9">
        <v>40</v>
      </c>
      <c r="B49" s="58" t="s">
        <v>1744</v>
      </c>
      <c r="C49" s="59" t="s">
        <v>176</v>
      </c>
      <c r="D49" s="15" t="s">
        <v>1841</v>
      </c>
      <c r="E49" s="9">
        <v>20</v>
      </c>
      <c r="F49" s="9">
        <v>25</v>
      </c>
      <c r="G49" s="9">
        <v>15</v>
      </c>
      <c r="H49" s="9">
        <v>15</v>
      </c>
      <c r="I49" s="9">
        <v>0</v>
      </c>
      <c r="J49" s="9"/>
      <c r="K49" s="9">
        <v>5</v>
      </c>
      <c r="L49" s="9">
        <f t="shared" si="0"/>
        <v>80</v>
      </c>
      <c r="M49" s="9" t="str">
        <f t="shared" si="1"/>
        <v>Tốt</v>
      </c>
    </row>
    <row r="50" spans="1:13" ht="15">
      <c r="A50" s="9">
        <v>41</v>
      </c>
      <c r="B50" s="58" t="s">
        <v>1745</v>
      </c>
      <c r="C50" s="59" t="s">
        <v>176</v>
      </c>
      <c r="D50" s="15" t="s">
        <v>1842</v>
      </c>
      <c r="E50" s="9">
        <v>30</v>
      </c>
      <c r="F50" s="9">
        <v>25</v>
      </c>
      <c r="G50" s="9">
        <v>20</v>
      </c>
      <c r="H50" s="9">
        <v>15</v>
      </c>
      <c r="I50" s="9">
        <v>10</v>
      </c>
      <c r="J50" s="9"/>
      <c r="K50" s="9">
        <v>5</v>
      </c>
      <c r="L50" s="9">
        <f t="shared" si="0"/>
        <v>105</v>
      </c>
      <c r="M50" s="9" t="str">
        <f t="shared" si="1"/>
        <v>Xuất sắc</v>
      </c>
    </row>
    <row r="51" spans="1:13" ht="15">
      <c r="A51" s="9">
        <v>42</v>
      </c>
      <c r="B51" s="58" t="s">
        <v>1746</v>
      </c>
      <c r="C51" s="59" t="s">
        <v>180</v>
      </c>
      <c r="D51" s="15" t="s">
        <v>1843</v>
      </c>
      <c r="E51" s="9">
        <v>25</v>
      </c>
      <c r="F51" s="9">
        <v>25</v>
      </c>
      <c r="G51" s="9">
        <v>20</v>
      </c>
      <c r="H51" s="9">
        <v>15</v>
      </c>
      <c r="I51" s="9"/>
      <c r="J51" s="9"/>
      <c r="K51" s="9">
        <v>5</v>
      </c>
      <c r="L51" s="9">
        <f t="shared" si="0"/>
        <v>90</v>
      </c>
      <c r="M51" s="9" t="str">
        <f t="shared" si="1"/>
        <v>Xuất sắc</v>
      </c>
    </row>
    <row r="52" spans="1:13" ht="15">
      <c r="A52" s="9">
        <v>43</v>
      </c>
      <c r="B52" s="58" t="s">
        <v>54</v>
      </c>
      <c r="C52" s="59" t="s">
        <v>180</v>
      </c>
      <c r="D52" s="15" t="s">
        <v>1844</v>
      </c>
      <c r="E52" s="9">
        <v>25</v>
      </c>
      <c r="F52" s="9">
        <v>25</v>
      </c>
      <c r="G52" s="9">
        <v>15</v>
      </c>
      <c r="H52" s="9">
        <v>15</v>
      </c>
      <c r="I52" s="9"/>
      <c r="J52" s="9"/>
      <c r="K52" s="9">
        <v>5</v>
      </c>
      <c r="L52" s="9">
        <f t="shared" si="0"/>
        <v>85</v>
      </c>
      <c r="M52" s="9" t="str">
        <f t="shared" si="1"/>
        <v>Tốt</v>
      </c>
    </row>
    <row r="53" spans="1:13" ht="15">
      <c r="A53" s="9">
        <v>44</v>
      </c>
      <c r="B53" s="58" t="s">
        <v>1747</v>
      </c>
      <c r="C53" s="59" t="s">
        <v>182</v>
      </c>
      <c r="D53" s="15" t="s">
        <v>1845</v>
      </c>
      <c r="E53" s="9">
        <v>25</v>
      </c>
      <c r="F53" s="9">
        <v>25</v>
      </c>
      <c r="G53" s="9">
        <v>20</v>
      </c>
      <c r="H53" s="9">
        <v>15</v>
      </c>
      <c r="I53" s="9">
        <v>10</v>
      </c>
      <c r="J53" s="9"/>
      <c r="K53" s="9">
        <v>5</v>
      </c>
      <c r="L53" s="9">
        <f t="shared" si="0"/>
        <v>100</v>
      </c>
      <c r="M53" s="9" t="str">
        <f t="shared" si="1"/>
        <v>Xuất sắc</v>
      </c>
    </row>
    <row r="54" spans="1:13" ht="15">
      <c r="A54" s="9">
        <v>45</v>
      </c>
      <c r="B54" s="58" t="s">
        <v>1748</v>
      </c>
      <c r="C54" s="59" t="s">
        <v>1749</v>
      </c>
      <c r="D54" s="15" t="s">
        <v>1846</v>
      </c>
      <c r="E54" s="9">
        <v>20</v>
      </c>
      <c r="F54" s="9">
        <v>25</v>
      </c>
      <c r="G54" s="9">
        <v>15</v>
      </c>
      <c r="H54" s="9">
        <v>15</v>
      </c>
      <c r="I54" s="9"/>
      <c r="J54" s="9"/>
      <c r="K54" s="9">
        <v>5</v>
      </c>
      <c r="L54" s="9">
        <f t="shared" si="0"/>
        <v>80</v>
      </c>
      <c r="M54" s="9" t="str">
        <f t="shared" si="1"/>
        <v>Tốt</v>
      </c>
    </row>
    <row r="55" spans="1:13" ht="15">
      <c r="A55" s="9">
        <v>46</v>
      </c>
      <c r="B55" s="58" t="s">
        <v>1750</v>
      </c>
      <c r="C55" s="59" t="s">
        <v>184</v>
      </c>
      <c r="D55" s="15" t="s">
        <v>1847</v>
      </c>
      <c r="E55" s="9">
        <v>28</v>
      </c>
      <c r="F55" s="9">
        <v>25</v>
      </c>
      <c r="G55" s="9">
        <v>20</v>
      </c>
      <c r="H55" s="9">
        <v>15</v>
      </c>
      <c r="I55" s="9"/>
      <c r="J55" s="9"/>
      <c r="K55" s="9">
        <v>5</v>
      </c>
      <c r="L55" s="9">
        <f t="shared" si="0"/>
        <v>93</v>
      </c>
      <c r="M55" s="9" t="str">
        <f t="shared" si="1"/>
        <v>Xuất sắc</v>
      </c>
    </row>
    <row r="56" spans="1:13" ht="15">
      <c r="A56" s="9">
        <v>47</v>
      </c>
      <c r="B56" s="58" t="s">
        <v>1751</v>
      </c>
      <c r="C56" s="59" t="s">
        <v>184</v>
      </c>
      <c r="D56" s="15" t="s">
        <v>1848</v>
      </c>
      <c r="E56" s="9">
        <v>20</v>
      </c>
      <c r="F56" s="9">
        <v>25</v>
      </c>
      <c r="G56" s="9">
        <v>10</v>
      </c>
      <c r="H56" s="9">
        <v>15</v>
      </c>
      <c r="I56" s="9"/>
      <c r="J56" s="9"/>
      <c r="K56" s="9">
        <v>5</v>
      </c>
      <c r="L56" s="9">
        <f t="shared" si="0"/>
        <v>75</v>
      </c>
      <c r="M56" s="9" t="str">
        <f t="shared" si="1"/>
        <v>Khá</v>
      </c>
    </row>
    <row r="57" spans="1:13" ht="15">
      <c r="A57" s="9">
        <v>48</v>
      </c>
      <c r="B57" s="58" t="s">
        <v>104</v>
      </c>
      <c r="C57" s="59" t="s">
        <v>184</v>
      </c>
      <c r="D57" s="15" t="s">
        <v>1849</v>
      </c>
      <c r="E57" s="9">
        <v>28</v>
      </c>
      <c r="F57" s="9">
        <v>25</v>
      </c>
      <c r="G57" s="9">
        <v>20</v>
      </c>
      <c r="H57" s="9">
        <v>15</v>
      </c>
      <c r="I57" s="9"/>
      <c r="J57" s="9"/>
      <c r="K57" s="9">
        <v>5</v>
      </c>
      <c r="L57" s="9">
        <f t="shared" si="0"/>
        <v>93</v>
      </c>
      <c r="M57" s="9" t="str">
        <f t="shared" si="1"/>
        <v>Xuất sắc</v>
      </c>
    </row>
    <row r="58" spans="1:13" ht="15">
      <c r="A58" s="9">
        <v>49</v>
      </c>
      <c r="B58" s="58" t="s">
        <v>94</v>
      </c>
      <c r="C58" s="59" t="s">
        <v>184</v>
      </c>
      <c r="D58" s="15" t="s">
        <v>1850</v>
      </c>
      <c r="E58" s="9">
        <v>20</v>
      </c>
      <c r="F58" s="9">
        <v>25</v>
      </c>
      <c r="G58" s="9">
        <v>10</v>
      </c>
      <c r="H58" s="9">
        <v>15</v>
      </c>
      <c r="I58" s="9"/>
      <c r="J58" s="9"/>
      <c r="K58" s="9">
        <v>5</v>
      </c>
      <c r="L58" s="9">
        <f t="shared" si="0"/>
        <v>75</v>
      </c>
      <c r="M58" s="9" t="str">
        <f t="shared" si="1"/>
        <v>Khá</v>
      </c>
    </row>
    <row r="59" spans="1:13" ht="15">
      <c r="A59" s="9">
        <v>50</v>
      </c>
      <c r="B59" s="58" t="s">
        <v>1752</v>
      </c>
      <c r="C59" s="59" t="s">
        <v>185</v>
      </c>
      <c r="D59" s="15" t="s">
        <v>1851</v>
      </c>
      <c r="E59" s="9">
        <v>25</v>
      </c>
      <c r="F59" s="9">
        <v>25</v>
      </c>
      <c r="G59" s="9">
        <v>15</v>
      </c>
      <c r="H59" s="9">
        <v>15</v>
      </c>
      <c r="I59" s="9"/>
      <c r="J59" s="9"/>
      <c r="K59" s="9">
        <v>5</v>
      </c>
      <c r="L59" s="9">
        <f t="shared" si="0"/>
        <v>85</v>
      </c>
      <c r="M59" s="9" t="str">
        <f t="shared" si="1"/>
        <v>Tốt</v>
      </c>
    </row>
    <row r="60" spans="1:13" ht="15">
      <c r="A60" s="9">
        <v>51</v>
      </c>
      <c r="B60" s="58" t="s">
        <v>1753</v>
      </c>
      <c r="C60" s="59" t="s">
        <v>873</v>
      </c>
      <c r="D60" s="15" t="s">
        <v>1852</v>
      </c>
      <c r="E60" s="9">
        <v>25</v>
      </c>
      <c r="F60" s="9">
        <v>25</v>
      </c>
      <c r="G60" s="9">
        <v>20</v>
      </c>
      <c r="H60" s="9">
        <v>15</v>
      </c>
      <c r="I60" s="9">
        <v>10</v>
      </c>
      <c r="J60" s="9"/>
      <c r="K60" s="9">
        <v>5</v>
      </c>
      <c r="L60" s="9">
        <f t="shared" si="0"/>
        <v>100</v>
      </c>
      <c r="M60" s="9" t="str">
        <f t="shared" si="1"/>
        <v>Xuất sắc</v>
      </c>
    </row>
    <row r="61" spans="1:13" ht="15">
      <c r="A61" s="9">
        <v>52</v>
      </c>
      <c r="B61" s="58" t="s">
        <v>57</v>
      </c>
      <c r="C61" s="59" t="s">
        <v>873</v>
      </c>
      <c r="D61" s="15" t="s">
        <v>1853</v>
      </c>
      <c r="E61" s="9">
        <v>20</v>
      </c>
      <c r="F61" s="9">
        <v>25</v>
      </c>
      <c r="G61" s="9">
        <v>20</v>
      </c>
      <c r="H61" s="9">
        <v>15</v>
      </c>
      <c r="I61" s="9"/>
      <c r="J61" s="9"/>
      <c r="K61" s="9">
        <v>5</v>
      </c>
      <c r="L61" s="9">
        <f t="shared" si="0"/>
        <v>85</v>
      </c>
      <c r="M61" s="9" t="str">
        <f t="shared" si="1"/>
        <v>Tốt</v>
      </c>
    </row>
    <row r="62" spans="1:13" ht="15">
      <c r="A62" s="9">
        <v>53</v>
      </c>
      <c r="B62" s="58" t="s">
        <v>118</v>
      </c>
      <c r="C62" s="59" t="s">
        <v>873</v>
      </c>
      <c r="D62" s="15" t="s">
        <v>1854</v>
      </c>
      <c r="E62" s="9">
        <v>25</v>
      </c>
      <c r="F62" s="9">
        <v>25</v>
      </c>
      <c r="G62" s="9">
        <v>15</v>
      </c>
      <c r="H62" s="9">
        <v>15</v>
      </c>
      <c r="I62" s="9"/>
      <c r="J62" s="9"/>
      <c r="K62" s="9">
        <v>5</v>
      </c>
      <c r="L62" s="9">
        <f t="shared" si="0"/>
        <v>85</v>
      </c>
      <c r="M62" s="9" t="str">
        <f t="shared" si="1"/>
        <v>Tốt</v>
      </c>
    </row>
    <row r="63" spans="1:13" ht="15">
      <c r="A63" s="9">
        <v>54</v>
      </c>
      <c r="B63" s="58" t="s">
        <v>56</v>
      </c>
      <c r="C63" s="59" t="s">
        <v>873</v>
      </c>
      <c r="D63" s="15" t="s">
        <v>1855</v>
      </c>
      <c r="E63" s="9">
        <v>30</v>
      </c>
      <c r="F63" s="9">
        <v>25</v>
      </c>
      <c r="G63" s="9">
        <v>15</v>
      </c>
      <c r="H63" s="9">
        <v>15</v>
      </c>
      <c r="I63" s="9"/>
      <c r="J63" s="9"/>
      <c r="K63" s="9">
        <v>5</v>
      </c>
      <c r="L63" s="9">
        <f t="shared" si="0"/>
        <v>90</v>
      </c>
      <c r="M63" s="9" t="str">
        <f t="shared" si="1"/>
        <v>Xuất sắc</v>
      </c>
    </row>
    <row r="64" spans="1:13" ht="15">
      <c r="A64" s="9">
        <v>55</v>
      </c>
      <c r="B64" s="58" t="s">
        <v>1754</v>
      </c>
      <c r="C64" s="59" t="s">
        <v>1755</v>
      </c>
      <c r="D64" s="15" t="s">
        <v>1856</v>
      </c>
      <c r="E64" s="9">
        <v>20</v>
      </c>
      <c r="F64" s="9">
        <v>20</v>
      </c>
      <c r="G64" s="9">
        <v>20</v>
      </c>
      <c r="H64" s="9">
        <v>15</v>
      </c>
      <c r="I64" s="9">
        <v>8</v>
      </c>
      <c r="J64" s="9"/>
      <c r="K64" s="9">
        <v>5</v>
      </c>
      <c r="L64" s="9">
        <f t="shared" si="0"/>
        <v>88</v>
      </c>
      <c r="M64" s="9" t="str">
        <f t="shared" si="1"/>
        <v>Tốt</v>
      </c>
    </row>
    <row r="65" spans="1:13" ht="15">
      <c r="A65" s="9">
        <v>56</v>
      </c>
      <c r="B65" s="58" t="s">
        <v>1756</v>
      </c>
      <c r="C65" s="59" t="s">
        <v>453</v>
      </c>
      <c r="D65" s="15" t="s">
        <v>1857</v>
      </c>
      <c r="E65" s="9">
        <v>28</v>
      </c>
      <c r="F65" s="9">
        <v>25</v>
      </c>
      <c r="G65" s="9">
        <v>20</v>
      </c>
      <c r="H65" s="9">
        <v>15</v>
      </c>
      <c r="I65" s="9"/>
      <c r="J65" s="9"/>
      <c r="K65" s="9">
        <v>5</v>
      </c>
      <c r="L65" s="9">
        <f t="shared" si="0"/>
        <v>93</v>
      </c>
      <c r="M65" s="9" t="str">
        <f t="shared" si="1"/>
        <v>Xuất sắc</v>
      </c>
    </row>
    <row r="66" spans="1:13" ht="15">
      <c r="A66" s="9">
        <v>57</v>
      </c>
      <c r="B66" s="58" t="s">
        <v>80</v>
      </c>
      <c r="C66" s="59" t="s">
        <v>454</v>
      </c>
      <c r="D66" s="15" t="s">
        <v>1858</v>
      </c>
      <c r="E66" s="9">
        <v>20</v>
      </c>
      <c r="F66" s="9">
        <v>25</v>
      </c>
      <c r="G66" s="9">
        <v>20</v>
      </c>
      <c r="H66" s="9">
        <v>15</v>
      </c>
      <c r="I66" s="9"/>
      <c r="J66" s="9"/>
      <c r="K66" s="9">
        <v>5</v>
      </c>
      <c r="L66" s="9">
        <f t="shared" si="0"/>
        <v>85</v>
      </c>
      <c r="M66" s="9" t="str">
        <f t="shared" si="1"/>
        <v>Tốt</v>
      </c>
    </row>
    <row r="67" spans="1:13" ht="15">
      <c r="A67" s="9">
        <v>58</v>
      </c>
      <c r="B67" s="58" t="s">
        <v>1757</v>
      </c>
      <c r="C67" s="59" t="s">
        <v>187</v>
      </c>
      <c r="D67" s="15" t="s">
        <v>1859</v>
      </c>
      <c r="E67" s="9">
        <v>23</v>
      </c>
      <c r="F67" s="9">
        <v>25</v>
      </c>
      <c r="G67" s="9">
        <v>20</v>
      </c>
      <c r="H67" s="9">
        <v>15</v>
      </c>
      <c r="I67" s="9"/>
      <c r="J67" s="9"/>
      <c r="K67" s="9">
        <v>5</v>
      </c>
      <c r="L67" s="9">
        <f t="shared" si="0"/>
        <v>88</v>
      </c>
      <c r="M67" s="9" t="str">
        <f t="shared" si="1"/>
        <v>Tốt</v>
      </c>
    </row>
    <row r="68" spans="1:13" ht="15">
      <c r="A68" s="9">
        <v>59</v>
      </c>
      <c r="B68" s="58" t="s">
        <v>615</v>
      </c>
      <c r="C68" s="59" t="s">
        <v>1758</v>
      </c>
      <c r="D68" s="15" t="s">
        <v>1860</v>
      </c>
      <c r="E68" s="9">
        <v>25</v>
      </c>
      <c r="F68" s="9">
        <v>25</v>
      </c>
      <c r="G68" s="9">
        <v>20</v>
      </c>
      <c r="H68" s="9">
        <v>15</v>
      </c>
      <c r="I68" s="9"/>
      <c r="J68" s="9"/>
      <c r="K68" s="9">
        <v>5</v>
      </c>
      <c r="L68" s="9">
        <f t="shared" si="0"/>
        <v>90</v>
      </c>
      <c r="M68" s="9" t="str">
        <f t="shared" si="1"/>
        <v>Xuất sắc</v>
      </c>
    </row>
    <row r="69" spans="1:13" ht="15">
      <c r="A69" s="9">
        <v>60</v>
      </c>
      <c r="B69" s="58" t="s">
        <v>136</v>
      </c>
      <c r="C69" s="59" t="s">
        <v>188</v>
      </c>
      <c r="D69" s="15" t="s">
        <v>1861</v>
      </c>
      <c r="E69" s="9">
        <v>28</v>
      </c>
      <c r="F69" s="9">
        <v>25</v>
      </c>
      <c r="G69" s="9">
        <v>15</v>
      </c>
      <c r="H69" s="9">
        <v>15</v>
      </c>
      <c r="I69" s="9"/>
      <c r="J69" s="9"/>
      <c r="K69" s="9">
        <v>5</v>
      </c>
      <c r="L69" s="9">
        <f t="shared" si="0"/>
        <v>88</v>
      </c>
      <c r="M69" s="9" t="str">
        <f t="shared" si="1"/>
        <v>Tốt</v>
      </c>
    </row>
    <row r="70" spans="1:13" ht="15">
      <c r="A70" s="9">
        <v>61</v>
      </c>
      <c r="B70" s="58" t="s">
        <v>1726</v>
      </c>
      <c r="C70" s="59" t="s">
        <v>189</v>
      </c>
      <c r="D70" s="15" t="s">
        <v>1862</v>
      </c>
      <c r="E70" s="9">
        <v>25</v>
      </c>
      <c r="F70" s="9">
        <v>25</v>
      </c>
      <c r="G70" s="9">
        <v>15</v>
      </c>
      <c r="H70" s="9">
        <v>15</v>
      </c>
      <c r="I70" s="9"/>
      <c r="J70" s="9"/>
      <c r="K70" s="9">
        <v>5</v>
      </c>
      <c r="L70" s="9">
        <f t="shared" si="0"/>
        <v>85</v>
      </c>
      <c r="M70" s="9" t="str">
        <f t="shared" si="1"/>
        <v>Tốt</v>
      </c>
    </row>
    <row r="71" spans="1:13" ht="15">
      <c r="A71" s="9">
        <v>62</v>
      </c>
      <c r="B71" s="58" t="s">
        <v>1759</v>
      </c>
      <c r="C71" s="59" t="s">
        <v>189</v>
      </c>
      <c r="D71" s="15" t="s">
        <v>1863</v>
      </c>
      <c r="E71" s="9">
        <v>28</v>
      </c>
      <c r="F71" s="9">
        <v>25</v>
      </c>
      <c r="G71" s="9">
        <v>15</v>
      </c>
      <c r="H71" s="9">
        <v>15</v>
      </c>
      <c r="I71" s="9"/>
      <c r="J71" s="9"/>
      <c r="K71" s="9">
        <v>5</v>
      </c>
      <c r="L71" s="9">
        <f t="shared" si="0"/>
        <v>88</v>
      </c>
      <c r="M71" s="9" t="str">
        <f t="shared" si="1"/>
        <v>Tốt</v>
      </c>
    </row>
    <row r="72" spans="1:13" ht="15">
      <c r="A72" s="9">
        <v>63</v>
      </c>
      <c r="B72" s="58" t="s">
        <v>1760</v>
      </c>
      <c r="C72" s="59" t="s">
        <v>1761</v>
      </c>
      <c r="D72" s="15" t="s">
        <v>1864</v>
      </c>
      <c r="E72" s="9">
        <v>23</v>
      </c>
      <c r="F72" s="9">
        <v>25</v>
      </c>
      <c r="G72" s="9">
        <v>15</v>
      </c>
      <c r="H72" s="9">
        <v>15</v>
      </c>
      <c r="I72" s="9"/>
      <c r="J72" s="9"/>
      <c r="K72" s="9">
        <v>5</v>
      </c>
      <c r="L72" s="9">
        <f t="shared" si="0"/>
        <v>83</v>
      </c>
      <c r="M72" s="9" t="str">
        <f t="shared" si="1"/>
        <v>Tốt</v>
      </c>
    </row>
    <row r="73" spans="1:13" ht="15">
      <c r="A73" s="9">
        <v>64</v>
      </c>
      <c r="B73" s="58" t="s">
        <v>1762</v>
      </c>
      <c r="C73" s="59" t="s">
        <v>876</v>
      </c>
      <c r="D73" s="15" t="s">
        <v>1865</v>
      </c>
      <c r="E73" s="9">
        <v>30</v>
      </c>
      <c r="F73" s="9">
        <v>25</v>
      </c>
      <c r="G73" s="9">
        <v>20</v>
      </c>
      <c r="H73" s="9">
        <v>15</v>
      </c>
      <c r="I73" s="9">
        <v>10</v>
      </c>
      <c r="J73" s="9"/>
      <c r="K73" s="9">
        <v>5</v>
      </c>
      <c r="L73" s="9">
        <f t="shared" si="0"/>
        <v>105</v>
      </c>
      <c r="M73" s="9" t="str">
        <f t="shared" si="1"/>
        <v>Xuất sắc</v>
      </c>
    </row>
    <row r="74" spans="1:13" ht="15">
      <c r="A74" s="9">
        <v>65</v>
      </c>
      <c r="B74" s="58" t="s">
        <v>1763</v>
      </c>
      <c r="C74" s="59" t="s">
        <v>876</v>
      </c>
      <c r="D74" s="15" t="s">
        <v>1866</v>
      </c>
      <c r="E74" s="9">
        <v>30</v>
      </c>
      <c r="F74" s="9">
        <v>25</v>
      </c>
      <c r="G74" s="9">
        <v>20</v>
      </c>
      <c r="H74" s="9">
        <v>15</v>
      </c>
      <c r="I74" s="9"/>
      <c r="J74" s="9"/>
      <c r="K74" s="9">
        <v>5</v>
      </c>
      <c r="L74" s="9">
        <f t="shared" si="0"/>
        <v>95</v>
      </c>
      <c r="M74" s="9" t="str">
        <f t="shared" si="1"/>
        <v>Xuất sắc</v>
      </c>
    </row>
    <row r="75" spans="1:13" ht="15">
      <c r="A75" s="9">
        <v>66</v>
      </c>
      <c r="B75" s="58" t="s">
        <v>1764</v>
      </c>
      <c r="C75" s="59" t="s">
        <v>190</v>
      </c>
      <c r="D75" s="15" t="s">
        <v>1867</v>
      </c>
      <c r="E75" s="9">
        <v>20</v>
      </c>
      <c r="F75" s="9">
        <v>25</v>
      </c>
      <c r="G75" s="9">
        <v>20</v>
      </c>
      <c r="H75" s="9">
        <v>15</v>
      </c>
      <c r="I75" s="9"/>
      <c r="J75" s="9"/>
      <c r="K75" s="9">
        <v>5</v>
      </c>
      <c r="L75" s="9">
        <f aca="true" t="shared" si="2" ref="L75:L131">SUM(E75:K75)</f>
        <v>85</v>
      </c>
      <c r="M75" s="9" t="str">
        <f aca="true" t="shared" si="3" ref="M75:M131">IF(L75&gt;89,"Xuất sắc",IF(L75&gt;79,"Tốt",IF(L75&gt;69,"Khá",IF(L75&gt;59,"Trung bình khá",IF(L75&gt;49,"Trung bình",IF(L75&gt;29,"Yếu","Kém"))))))</f>
        <v>Tốt</v>
      </c>
    </row>
    <row r="76" spans="1:13" ht="15">
      <c r="A76" s="9">
        <v>67</v>
      </c>
      <c r="B76" s="58" t="s">
        <v>656</v>
      </c>
      <c r="C76" s="59" t="s">
        <v>1109</v>
      </c>
      <c r="D76" s="15" t="s">
        <v>1868</v>
      </c>
      <c r="E76" s="9">
        <v>23</v>
      </c>
      <c r="F76" s="9">
        <v>25</v>
      </c>
      <c r="G76" s="9">
        <v>20</v>
      </c>
      <c r="H76" s="9">
        <v>15</v>
      </c>
      <c r="I76" s="9"/>
      <c r="J76" s="9"/>
      <c r="K76" s="9">
        <v>5</v>
      </c>
      <c r="L76" s="9">
        <f t="shared" si="2"/>
        <v>88</v>
      </c>
      <c r="M76" s="9" t="str">
        <f t="shared" si="3"/>
        <v>Tốt</v>
      </c>
    </row>
    <row r="77" spans="1:13" ht="15">
      <c r="A77" s="9">
        <v>68</v>
      </c>
      <c r="B77" s="58" t="s">
        <v>1765</v>
      </c>
      <c r="C77" s="59" t="s">
        <v>650</v>
      </c>
      <c r="D77" s="15" t="s">
        <v>1869</v>
      </c>
      <c r="E77" s="9">
        <v>15</v>
      </c>
      <c r="F77" s="9">
        <v>25</v>
      </c>
      <c r="G77" s="9">
        <v>10</v>
      </c>
      <c r="H77" s="9">
        <v>15</v>
      </c>
      <c r="I77" s="9"/>
      <c r="J77" s="9"/>
      <c r="K77" s="9">
        <v>5</v>
      </c>
      <c r="L77" s="9">
        <f t="shared" si="2"/>
        <v>70</v>
      </c>
      <c r="M77" s="9" t="str">
        <f t="shared" si="3"/>
        <v>Khá</v>
      </c>
    </row>
    <row r="78" spans="1:13" ht="15">
      <c r="A78" s="9">
        <v>69</v>
      </c>
      <c r="B78" s="58" t="s">
        <v>639</v>
      </c>
      <c r="C78" s="59" t="s">
        <v>456</v>
      </c>
      <c r="D78" s="15" t="s">
        <v>1870</v>
      </c>
      <c r="E78" s="9">
        <v>23</v>
      </c>
      <c r="F78" s="9">
        <v>25</v>
      </c>
      <c r="G78" s="9">
        <v>20</v>
      </c>
      <c r="H78" s="9">
        <v>15</v>
      </c>
      <c r="I78" s="9"/>
      <c r="J78" s="9"/>
      <c r="K78" s="9">
        <v>5</v>
      </c>
      <c r="L78" s="9">
        <f t="shared" si="2"/>
        <v>88</v>
      </c>
      <c r="M78" s="9" t="str">
        <f t="shared" si="3"/>
        <v>Tốt</v>
      </c>
    </row>
    <row r="79" spans="1:13" ht="15">
      <c r="A79" s="9">
        <v>70</v>
      </c>
      <c r="B79" s="58" t="s">
        <v>429</v>
      </c>
      <c r="C79" s="59" t="s">
        <v>457</v>
      </c>
      <c r="D79" s="15" t="s">
        <v>1871</v>
      </c>
      <c r="E79" s="9">
        <v>30</v>
      </c>
      <c r="F79" s="9">
        <v>25</v>
      </c>
      <c r="G79" s="9">
        <v>20</v>
      </c>
      <c r="H79" s="9">
        <v>15</v>
      </c>
      <c r="I79" s="9"/>
      <c r="J79" s="9"/>
      <c r="K79" s="9">
        <v>5</v>
      </c>
      <c r="L79" s="9">
        <f t="shared" si="2"/>
        <v>95</v>
      </c>
      <c r="M79" s="9" t="str">
        <f t="shared" si="3"/>
        <v>Xuất sắc</v>
      </c>
    </row>
    <row r="80" spans="1:13" ht="15">
      <c r="A80" s="9">
        <v>71</v>
      </c>
      <c r="B80" s="58" t="s">
        <v>1766</v>
      </c>
      <c r="C80" s="59" t="s">
        <v>192</v>
      </c>
      <c r="D80" s="15" t="s">
        <v>1872</v>
      </c>
      <c r="E80" s="9">
        <v>30</v>
      </c>
      <c r="F80" s="9">
        <v>25</v>
      </c>
      <c r="G80" s="9">
        <v>20</v>
      </c>
      <c r="H80" s="9">
        <v>15</v>
      </c>
      <c r="I80" s="9"/>
      <c r="J80" s="9"/>
      <c r="K80" s="9">
        <v>5</v>
      </c>
      <c r="L80" s="9">
        <f t="shared" si="2"/>
        <v>95</v>
      </c>
      <c r="M80" s="9" t="str">
        <f t="shared" si="3"/>
        <v>Xuất sắc</v>
      </c>
    </row>
    <row r="81" spans="1:13" ht="15">
      <c r="A81" s="9">
        <v>72</v>
      </c>
      <c r="B81" s="58" t="s">
        <v>1767</v>
      </c>
      <c r="C81" s="59" t="s">
        <v>193</v>
      </c>
      <c r="D81" s="15" t="s">
        <v>1873</v>
      </c>
      <c r="E81" s="9">
        <v>30</v>
      </c>
      <c r="F81" s="9">
        <v>25</v>
      </c>
      <c r="G81" s="9">
        <v>20</v>
      </c>
      <c r="H81" s="9">
        <v>15</v>
      </c>
      <c r="I81" s="9"/>
      <c r="J81" s="9"/>
      <c r="K81" s="9">
        <v>5</v>
      </c>
      <c r="L81" s="9">
        <f t="shared" si="2"/>
        <v>95</v>
      </c>
      <c r="M81" s="9" t="str">
        <f t="shared" si="3"/>
        <v>Xuất sắc</v>
      </c>
    </row>
    <row r="82" spans="1:13" ht="15">
      <c r="A82" s="9">
        <v>73</v>
      </c>
      <c r="B82" s="58" t="s">
        <v>1768</v>
      </c>
      <c r="C82" s="59" t="s">
        <v>194</v>
      </c>
      <c r="D82" s="15" t="s">
        <v>1874</v>
      </c>
      <c r="E82" s="9">
        <v>20</v>
      </c>
      <c r="F82" s="9">
        <v>25</v>
      </c>
      <c r="G82" s="9">
        <v>10</v>
      </c>
      <c r="H82" s="9">
        <v>15</v>
      </c>
      <c r="I82" s="9"/>
      <c r="J82" s="9"/>
      <c r="K82" s="9">
        <v>5</v>
      </c>
      <c r="L82" s="9">
        <f t="shared" si="2"/>
        <v>75</v>
      </c>
      <c r="M82" s="9" t="str">
        <f t="shared" si="3"/>
        <v>Khá</v>
      </c>
    </row>
    <row r="83" spans="1:13" ht="15">
      <c r="A83" s="9">
        <v>74</v>
      </c>
      <c r="B83" s="58" t="s">
        <v>1769</v>
      </c>
      <c r="C83" s="59" t="s">
        <v>196</v>
      </c>
      <c r="D83" s="15" t="s">
        <v>1875</v>
      </c>
      <c r="E83" s="9">
        <v>18</v>
      </c>
      <c r="F83" s="9">
        <v>25</v>
      </c>
      <c r="G83" s="9">
        <v>15</v>
      </c>
      <c r="H83" s="9">
        <v>15</v>
      </c>
      <c r="I83" s="9"/>
      <c r="J83" s="9"/>
      <c r="K83" s="9">
        <v>5</v>
      </c>
      <c r="L83" s="9">
        <f t="shared" si="2"/>
        <v>78</v>
      </c>
      <c r="M83" s="9" t="str">
        <f t="shared" si="3"/>
        <v>Khá</v>
      </c>
    </row>
    <row r="84" spans="1:13" ht="15">
      <c r="A84" s="9">
        <v>75</v>
      </c>
      <c r="B84" s="58" t="s">
        <v>1770</v>
      </c>
      <c r="C84" s="59" t="s">
        <v>196</v>
      </c>
      <c r="D84" s="15" t="s">
        <v>1876</v>
      </c>
      <c r="E84" s="9">
        <v>20</v>
      </c>
      <c r="F84" s="9">
        <v>25</v>
      </c>
      <c r="G84" s="9">
        <v>20</v>
      </c>
      <c r="H84" s="9">
        <v>15</v>
      </c>
      <c r="I84" s="9"/>
      <c r="J84" s="9"/>
      <c r="K84" s="9">
        <v>5</v>
      </c>
      <c r="L84" s="9">
        <f t="shared" si="2"/>
        <v>85</v>
      </c>
      <c r="M84" s="9" t="str">
        <f t="shared" si="3"/>
        <v>Tốt</v>
      </c>
    </row>
    <row r="85" spans="1:13" ht="15">
      <c r="A85" s="9">
        <v>76</v>
      </c>
      <c r="B85" s="58" t="s">
        <v>1771</v>
      </c>
      <c r="C85" s="59" t="s">
        <v>1772</v>
      </c>
      <c r="D85" s="15" t="s">
        <v>1877</v>
      </c>
      <c r="E85" s="9">
        <v>18</v>
      </c>
      <c r="F85" s="9">
        <v>25</v>
      </c>
      <c r="G85" s="9">
        <v>15</v>
      </c>
      <c r="H85" s="9">
        <v>15</v>
      </c>
      <c r="I85" s="9"/>
      <c r="J85" s="9"/>
      <c r="K85" s="9">
        <v>5</v>
      </c>
      <c r="L85" s="9">
        <f t="shared" si="2"/>
        <v>78</v>
      </c>
      <c r="M85" s="9" t="str">
        <f t="shared" si="3"/>
        <v>Khá</v>
      </c>
    </row>
    <row r="86" spans="1:13" ht="15">
      <c r="A86" s="9">
        <v>77</v>
      </c>
      <c r="B86" s="58" t="s">
        <v>57</v>
      </c>
      <c r="C86" s="59" t="s">
        <v>884</v>
      </c>
      <c r="D86" s="15" t="s">
        <v>1878</v>
      </c>
      <c r="E86" s="9">
        <v>30</v>
      </c>
      <c r="F86" s="9">
        <v>25</v>
      </c>
      <c r="G86" s="9">
        <v>20</v>
      </c>
      <c r="H86" s="9">
        <v>15</v>
      </c>
      <c r="I86" s="9"/>
      <c r="J86" s="9"/>
      <c r="K86" s="9">
        <v>5</v>
      </c>
      <c r="L86" s="9">
        <f t="shared" si="2"/>
        <v>95</v>
      </c>
      <c r="M86" s="9" t="str">
        <f t="shared" si="3"/>
        <v>Xuất sắc</v>
      </c>
    </row>
    <row r="87" spans="1:13" ht="15">
      <c r="A87" s="9">
        <v>78</v>
      </c>
      <c r="B87" s="58" t="s">
        <v>1773</v>
      </c>
      <c r="C87" s="59" t="s">
        <v>1774</v>
      </c>
      <c r="D87" s="15" t="s">
        <v>1879</v>
      </c>
      <c r="E87" s="9">
        <v>28</v>
      </c>
      <c r="F87" s="9">
        <v>25</v>
      </c>
      <c r="G87" s="9">
        <v>15</v>
      </c>
      <c r="H87" s="9">
        <v>15</v>
      </c>
      <c r="I87" s="9"/>
      <c r="J87" s="9"/>
      <c r="K87" s="9">
        <v>5</v>
      </c>
      <c r="L87" s="9">
        <f t="shared" si="2"/>
        <v>88</v>
      </c>
      <c r="M87" s="9" t="str">
        <f t="shared" si="3"/>
        <v>Tốt</v>
      </c>
    </row>
    <row r="88" spans="1:13" ht="15">
      <c r="A88" s="9">
        <v>79</v>
      </c>
      <c r="B88" s="58" t="s">
        <v>1775</v>
      </c>
      <c r="C88" s="59" t="s">
        <v>199</v>
      </c>
      <c r="D88" s="15" t="s">
        <v>1880</v>
      </c>
      <c r="E88" s="9">
        <v>23</v>
      </c>
      <c r="F88" s="9">
        <v>25</v>
      </c>
      <c r="G88" s="9">
        <v>15</v>
      </c>
      <c r="H88" s="9">
        <v>15</v>
      </c>
      <c r="I88" s="9"/>
      <c r="J88" s="9"/>
      <c r="K88" s="9">
        <v>5</v>
      </c>
      <c r="L88" s="9">
        <f t="shared" si="2"/>
        <v>83</v>
      </c>
      <c r="M88" s="9" t="str">
        <f t="shared" si="3"/>
        <v>Tốt</v>
      </c>
    </row>
    <row r="89" spans="1:13" ht="15">
      <c r="A89" s="9">
        <v>80</v>
      </c>
      <c r="B89" s="58" t="s">
        <v>1776</v>
      </c>
      <c r="C89" s="59" t="s">
        <v>199</v>
      </c>
      <c r="D89" s="15" t="s">
        <v>1881</v>
      </c>
      <c r="E89" s="9">
        <v>30</v>
      </c>
      <c r="F89" s="9">
        <v>25</v>
      </c>
      <c r="G89" s="9">
        <v>20</v>
      </c>
      <c r="H89" s="9">
        <v>15</v>
      </c>
      <c r="I89" s="9"/>
      <c r="J89" s="9"/>
      <c r="K89" s="9">
        <v>5</v>
      </c>
      <c r="L89" s="9">
        <f t="shared" si="2"/>
        <v>95</v>
      </c>
      <c r="M89" s="9" t="str">
        <f t="shared" si="3"/>
        <v>Xuất sắc</v>
      </c>
    </row>
    <row r="90" spans="1:13" ht="15">
      <c r="A90" s="9">
        <v>81</v>
      </c>
      <c r="B90" s="58" t="s">
        <v>1078</v>
      </c>
      <c r="C90" s="59" t="s">
        <v>200</v>
      </c>
      <c r="D90" s="15" t="s">
        <v>1882</v>
      </c>
      <c r="E90" s="9">
        <v>23</v>
      </c>
      <c r="F90" s="9">
        <v>25</v>
      </c>
      <c r="G90" s="9">
        <v>15</v>
      </c>
      <c r="H90" s="9">
        <v>15</v>
      </c>
      <c r="I90" s="9"/>
      <c r="J90" s="9"/>
      <c r="K90" s="9">
        <v>5</v>
      </c>
      <c r="L90" s="9">
        <f t="shared" si="2"/>
        <v>83</v>
      </c>
      <c r="M90" s="9" t="str">
        <f t="shared" si="3"/>
        <v>Tốt</v>
      </c>
    </row>
    <row r="91" spans="1:13" ht="15">
      <c r="A91" s="9">
        <v>82</v>
      </c>
      <c r="B91" s="58" t="s">
        <v>1777</v>
      </c>
      <c r="C91" s="59" t="s">
        <v>200</v>
      </c>
      <c r="D91" s="15" t="s">
        <v>1883</v>
      </c>
      <c r="E91" s="9">
        <v>25</v>
      </c>
      <c r="F91" s="9">
        <v>25</v>
      </c>
      <c r="G91" s="9">
        <v>20</v>
      </c>
      <c r="H91" s="9">
        <v>15</v>
      </c>
      <c r="I91" s="9"/>
      <c r="J91" s="9"/>
      <c r="K91" s="9">
        <v>5</v>
      </c>
      <c r="L91" s="9">
        <f t="shared" si="2"/>
        <v>90</v>
      </c>
      <c r="M91" s="9" t="str">
        <f t="shared" si="3"/>
        <v>Xuất sắc</v>
      </c>
    </row>
    <row r="92" spans="1:13" ht="15">
      <c r="A92" s="9">
        <v>83</v>
      </c>
      <c r="B92" s="58" t="s">
        <v>405</v>
      </c>
      <c r="C92" s="59" t="s">
        <v>200</v>
      </c>
      <c r="D92" s="15" t="s">
        <v>1884</v>
      </c>
      <c r="E92" s="9">
        <v>30</v>
      </c>
      <c r="F92" s="9">
        <v>25</v>
      </c>
      <c r="G92" s="9">
        <v>20</v>
      </c>
      <c r="H92" s="9">
        <v>15</v>
      </c>
      <c r="I92" s="9"/>
      <c r="J92" s="9"/>
      <c r="K92" s="9">
        <v>5</v>
      </c>
      <c r="L92" s="9">
        <f t="shared" si="2"/>
        <v>95</v>
      </c>
      <c r="M92" s="9" t="str">
        <f t="shared" si="3"/>
        <v>Xuất sắc</v>
      </c>
    </row>
    <row r="93" spans="1:13" ht="15">
      <c r="A93" s="9">
        <v>84</v>
      </c>
      <c r="B93" s="58" t="s">
        <v>1778</v>
      </c>
      <c r="C93" s="59" t="s">
        <v>200</v>
      </c>
      <c r="D93" s="15" t="s">
        <v>1885</v>
      </c>
      <c r="E93" s="9">
        <v>15</v>
      </c>
      <c r="F93" s="9">
        <v>25</v>
      </c>
      <c r="G93" s="9">
        <v>20</v>
      </c>
      <c r="H93" s="9">
        <v>15</v>
      </c>
      <c r="I93" s="9">
        <v>10</v>
      </c>
      <c r="J93" s="9"/>
      <c r="K93" s="9">
        <v>5</v>
      </c>
      <c r="L93" s="9">
        <f t="shared" si="2"/>
        <v>90</v>
      </c>
      <c r="M93" s="9" t="str">
        <f t="shared" si="3"/>
        <v>Xuất sắc</v>
      </c>
    </row>
    <row r="94" spans="1:13" ht="15">
      <c r="A94" s="9">
        <v>85</v>
      </c>
      <c r="B94" s="58" t="s">
        <v>1779</v>
      </c>
      <c r="C94" s="59" t="s">
        <v>200</v>
      </c>
      <c r="D94" s="15" t="s">
        <v>1886</v>
      </c>
      <c r="E94" s="9">
        <v>15</v>
      </c>
      <c r="F94" s="9">
        <v>25</v>
      </c>
      <c r="G94" s="9">
        <v>20</v>
      </c>
      <c r="H94" s="9">
        <v>15</v>
      </c>
      <c r="I94" s="9"/>
      <c r="J94" s="9"/>
      <c r="K94" s="9">
        <v>5</v>
      </c>
      <c r="L94" s="9">
        <f t="shared" si="2"/>
        <v>80</v>
      </c>
      <c r="M94" s="9" t="str">
        <f t="shared" si="3"/>
        <v>Tốt</v>
      </c>
    </row>
    <row r="95" spans="1:13" ht="15">
      <c r="A95" s="9">
        <v>86</v>
      </c>
      <c r="B95" s="58" t="s">
        <v>1780</v>
      </c>
      <c r="C95" s="59" t="s">
        <v>460</v>
      </c>
      <c r="D95" s="15" t="s">
        <v>1887</v>
      </c>
      <c r="E95" s="9">
        <v>25</v>
      </c>
      <c r="F95" s="9">
        <v>25</v>
      </c>
      <c r="G95" s="9">
        <v>20</v>
      </c>
      <c r="H95" s="9">
        <v>15</v>
      </c>
      <c r="I95" s="9"/>
      <c r="J95" s="9"/>
      <c r="K95" s="9">
        <v>5</v>
      </c>
      <c r="L95" s="9">
        <f t="shared" si="2"/>
        <v>90</v>
      </c>
      <c r="M95" s="9" t="str">
        <f t="shared" si="3"/>
        <v>Xuất sắc</v>
      </c>
    </row>
    <row r="96" spans="1:13" ht="15">
      <c r="A96" s="9">
        <v>87</v>
      </c>
      <c r="B96" s="58" t="s">
        <v>54</v>
      </c>
      <c r="C96" s="59" t="s">
        <v>1781</v>
      </c>
      <c r="D96" s="15" t="s">
        <v>1888</v>
      </c>
      <c r="E96" s="9">
        <v>28</v>
      </c>
      <c r="F96" s="9">
        <v>25</v>
      </c>
      <c r="G96" s="9">
        <v>20</v>
      </c>
      <c r="H96" s="9">
        <v>15</v>
      </c>
      <c r="I96" s="9"/>
      <c r="J96" s="9"/>
      <c r="K96" s="9">
        <v>5</v>
      </c>
      <c r="L96" s="9">
        <f t="shared" si="2"/>
        <v>93</v>
      </c>
      <c r="M96" s="9" t="str">
        <f t="shared" si="3"/>
        <v>Xuất sắc</v>
      </c>
    </row>
    <row r="97" spans="1:13" ht="15">
      <c r="A97" s="9">
        <v>88</v>
      </c>
      <c r="B97" s="58" t="s">
        <v>1782</v>
      </c>
      <c r="C97" s="59" t="s">
        <v>1783</v>
      </c>
      <c r="D97" s="15" t="s">
        <v>1889</v>
      </c>
      <c r="E97" s="9">
        <v>30</v>
      </c>
      <c r="F97" s="9">
        <v>25</v>
      </c>
      <c r="G97" s="9">
        <v>20</v>
      </c>
      <c r="H97" s="9">
        <v>15</v>
      </c>
      <c r="I97" s="9"/>
      <c r="J97" s="9"/>
      <c r="K97" s="9">
        <v>5</v>
      </c>
      <c r="L97" s="9">
        <f t="shared" si="2"/>
        <v>95</v>
      </c>
      <c r="M97" s="9" t="str">
        <f t="shared" si="3"/>
        <v>Xuất sắc</v>
      </c>
    </row>
    <row r="98" spans="1:13" ht="15">
      <c r="A98" s="9">
        <v>89</v>
      </c>
      <c r="B98" s="58" t="s">
        <v>1784</v>
      </c>
      <c r="C98" s="59" t="s">
        <v>201</v>
      </c>
      <c r="D98" s="15" t="s">
        <v>1890</v>
      </c>
      <c r="E98" s="9">
        <v>30</v>
      </c>
      <c r="F98" s="9">
        <v>25</v>
      </c>
      <c r="G98" s="9">
        <v>20</v>
      </c>
      <c r="H98" s="9">
        <v>15</v>
      </c>
      <c r="I98" s="9"/>
      <c r="J98" s="9"/>
      <c r="K98" s="9">
        <v>5</v>
      </c>
      <c r="L98" s="9">
        <f t="shared" si="2"/>
        <v>95</v>
      </c>
      <c r="M98" s="9" t="str">
        <f t="shared" si="3"/>
        <v>Xuất sắc</v>
      </c>
    </row>
    <row r="99" spans="1:13" ht="15">
      <c r="A99" s="9">
        <v>90</v>
      </c>
      <c r="B99" s="58" t="s">
        <v>1785</v>
      </c>
      <c r="C99" s="59" t="s">
        <v>201</v>
      </c>
      <c r="D99" s="15" t="s">
        <v>1891</v>
      </c>
      <c r="E99" s="9">
        <v>30</v>
      </c>
      <c r="F99" s="9">
        <v>25</v>
      </c>
      <c r="G99" s="9">
        <v>20</v>
      </c>
      <c r="H99" s="9">
        <v>15</v>
      </c>
      <c r="I99" s="9"/>
      <c r="J99" s="9"/>
      <c r="K99" s="9">
        <v>5</v>
      </c>
      <c r="L99" s="9">
        <f t="shared" si="2"/>
        <v>95</v>
      </c>
      <c r="M99" s="9" t="str">
        <f t="shared" si="3"/>
        <v>Xuất sắc</v>
      </c>
    </row>
    <row r="100" spans="1:13" ht="15">
      <c r="A100" s="9">
        <v>91</v>
      </c>
      <c r="B100" s="58" t="s">
        <v>1142</v>
      </c>
      <c r="C100" s="59" t="s">
        <v>1127</v>
      </c>
      <c r="D100" s="15" t="s">
        <v>1892</v>
      </c>
      <c r="E100" s="9">
        <v>23</v>
      </c>
      <c r="F100" s="9">
        <v>25</v>
      </c>
      <c r="G100" s="9">
        <v>10</v>
      </c>
      <c r="H100" s="9">
        <v>15</v>
      </c>
      <c r="I100" s="9"/>
      <c r="J100" s="9"/>
      <c r="K100" s="9">
        <v>5</v>
      </c>
      <c r="L100" s="9">
        <f t="shared" si="2"/>
        <v>78</v>
      </c>
      <c r="M100" s="9" t="str">
        <f t="shared" si="3"/>
        <v>Khá</v>
      </c>
    </row>
    <row r="101" spans="1:13" ht="15">
      <c r="A101" s="9">
        <v>92</v>
      </c>
      <c r="B101" s="58" t="s">
        <v>47</v>
      </c>
      <c r="C101" s="59" t="s">
        <v>1786</v>
      </c>
      <c r="D101" s="15" t="s">
        <v>1893</v>
      </c>
      <c r="E101" s="9">
        <v>23</v>
      </c>
      <c r="F101" s="9">
        <v>25</v>
      </c>
      <c r="G101" s="9">
        <v>20</v>
      </c>
      <c r="H101" s="9">
        <v>15</v>
      </c>
      <c r="I101" s="9"/>
      <c r="J101" s="9"/>
      <c r="K101" s="9">
        <v>5</v>
      </c>
      <c r="L101" s="9">
        <f t="shared" si="2"/>
        <v>88</v>
      </c>
      <c r="M101" s="9" t="str">
        <f t="shared" si="3"/>
        <v>Tốt</v>
      </c>
    </row>
    <row r="102" spans="1:13" ht="15">
      <c r="A102" s="9">
        <v>93</v>
      </c>
      <c r="B102" s="58" t="s">
        <v>31</v>
      </c>
      <c r="C102" s="59" t="s">
        <v>203</v>
      </c>
      <c r="D102" s="15" t="s">
        <v>1894</v>
      </c>
      <c r="E102" s="9">
        <v>28</v>
      </c>
      <c r="F102" s="9">
        <v>25</v>
      </c>
      <c r="G102" s="9">
        <v>20</v>
      </c>
      <c r="H102" s="9">
        <v>15</v>
      </c>
      <c r="I102" s="9"/>
      <c r="J102" s="9"/>
      <c r="K102" s="9">
        <v>5</v>
      </c>
      <c r="L102" s="9">
        <f t="shared" si="2"/>
        <v>93</v>
      </c>
      <c r="M102" s="9" t="str">
        <f t="shared" si="3"/>
        <v>Xuất sắc</v>
      </c>
    </row>
    <row r="103" spans="1:13" ht="15">
      <c r="A103" s="9">
        <v>94</v>
      </c>
      <c r="B103" s="58" t="s">
        <v>363</v>
      </c>
      <c r="C103" s="59" t="s">
        <v>463</v>
      </c>
      <c r="D103" s="15" t="s">
        <v>1895</v>
      </c>
      <c r="E103" s="9">
        <v>30</v>
      </c>
      <c r="F103" s="9">
        <v>25</v>
      </c>
      <c r="G103" s="9">
        <v>20</v>
      </c>
      <c r="H103" s="9">
        <v>15</v>
      </c>
      <c r="I103" s="9"/>
      <c r="J103" s="9"/>
      <c r="K103" s="9">
        <v>5</v>
      </c>
      <c r="L103" s="9">
        <f t="shared" si="2"/>
        <v>95</v>
      </c>
      <c r="M103" s="9" t="str">
        <f t="shared" si="3"/>
        <v>Xuất sắc</v>
      </c>
    </row>
    <row r="104" spans="1:13" ht="15">
      <c r="A104" s="9">
        <v>95</v>
      </c>
      <c r="B104" s="58" t="s">
        <v>619</v>
      </c>
      <c r="C104" s="59" t="s">
        <v>463</v>
      </c>
      <c r="D104" s="15" t="s">
        <v>1896</v>
      </c>
      <c r="E104" s="9">
        <v>30</v>
      </c>
      <c r="F104" s="9">
        <v>25</v>
      </c>
      <c r="G104" s="9">
        <v>20</v>
      </c>
      <c r="H104" s="9">
        <v>15</v>
      </c>
      <c r="I104" s="9"/>
      <c r="J104" s="9"/>
      <c r="K104" s="9">
        <v>5</v>
      </c>
      <c r="L104" s="9">
        <f t="shared" si="2"/>
        <v>95</v>
      </c>
      <c r="M104" s="9" t="str">
        <f t="shared" si="3"/>
        <v>Xuất sắc</v>
      </c>
    </row>
    <row r="105" spans="1:13" ht="15">
      <c r="A105" s="9">
        <v>96</v>
      </c>
      <c r="B105" s="58" t="s">
        <v>1787</v>
      </c>
      <c r="C105" s="59" t="s">
        <v>1788</v>
      </c>
      <c r="D105" s="15" t="s">
        <v>1897</v>
      </c>
      <c r="E105" s="9">
        <v>20</v>
      </c>
      <c r="F105" s="9">
        <v>25</v>
      </c>
      <c r="G105" s="9">
        <v>20</v>
      </c>
      <c r="H105" s="9">
        <v>15</v>
      </c>
      <c r="I105" s="9"/>
      <c r="J105" s="9"/>
      <c r="K105" s="9">
        <v>5</v>
      </c>
      <c r="L105" s="9">
        <f t="shared" si="2"/>
        <v>85</v>
      </c>
      <c r="M105" s="9" t="str">
        <f t="shared" si="3"/>
        <v>Tốt</v>
      </c>
    </row>
    <row r="106" spans="1:13" ht="15">
      <c r="A106" s="9">
        <v>97</v>
      </c>
      <c r="B106" s="58" t="s">
        <v>1131</v>
      </c>
      <c r="C106" s="59" t="s">
        <v>205</v>
      </c>
      <c r="D106" s="15" t="s">
        <v>1898</v>
      </c>
      <c r="E106" s="9">
        <v>25</v>
      </c>
      <c r="F106" s="9">
        <v>25</v>
      </c>
      <c r="G106" s="9">
        <v>20</v>
      </c>
      <c r="H106" s="9">
        <v>15</v>
      </c>
      <c r="I106" s="9"/>
      <c r="J106" s="9"/>
      <c r="K106" s="9">
        <v>5</v>
      </c>
      <c r="L106" s="9">
        <f t="shared" si="2"/>
        <v>90</v>
      </c>
      <c r="M106" s="9" t="str">
        <f t="shared" si="3"/>
        <v>Xuất sắc</v>
      </c>
    </row>
    <row r="107" spans="1:13" ht="15">
      <c r="A107" s="9">
        <v>98</v>
      </c>
      <c r="B107" s="58" t="s">
        <v>1789</v>
      </c>
      <c r="C107" s="59" t="s">
        <v>205</v>
      </c>
      <c r="D107" s="15" t="s">
        <v>1899</v>
      </c>
      <c r="E107" s="9">
        <v>25</v>
      </c>
      <c r="F107" s="9">
        <v>25</v>
      </c>
      <c r="G107" s="9">
        <v>15</v>
      </c>
      <c r="H107" s="9">
        <v>15</v>
      </c>
      <c r="I107" s="9"/>
      <c r="J107" s="9"/>
      <c r="K107" s="9">
        <v>5</v>
      </c>
      <c r="L107" s="9">
        <f t="shared" si="2"/>
        <v>85</v>
      </c>
      <c r="M107" s="9" t="str">
        <f t="shared" si="3"/>
        <v>Tốt</v>
      </c>
    </row>
    <row r="108" spans="1:13" ht="15">
      <c r="A108" s="9">
        <v>99</v>
      </c>
      <c r="B108" s="58" t="s">
        <v>1790</v>
      </c>
      <c r="C108" s="59" t="s">
        <v>205</v>
      </c>
      <c r="D108" s="15" t="s">
        <v>1900</v>
      </c>
      <c r="E108" s="9">
        <v>28</v>
      </c>
      <c r="F108" s="9">
        <v>25</v>
      </c>
      <c r="G108" s="9">
        <v>15</v>
      </c>
      <c r="H108" s="9">
        <v>15</v>
      </c>
      <c r="I108" s="9"/>
      <c r="J108" s="9"/>
      <c r="K108" s="9">
        <v>5</v>
      </c>
      <c r="L108" s="9">
        <f t="shared" si="2"/>
        <v>88</v>
      </c>
      <c r="M108" s="9" t="str">
        <f t="shared" si="3"/>
        <v>Tốt</v>
      </c>
    </row>
    <row r="109" spans="1:13" ht="15">
      <c r="A109" s="9">
        <v>100</v>
      </c>
      <c r="B109" s="58" t="s">
        <v>360</v>
      </c>
      <c r="C109" s="59" t="s">
        <v>205</v>
      </c>
      <c r="D109" s="15" t="s">
        <v>1901</v>
      </c>
      <c r="E109" s="9">
        <v>25</v>
      </c>
      <c r="F109" s="9">
        <v>25</v>
      </c>
      <c r="G109" s="9">
        <v>20</v>
      </c>
      <c r="H109" s="9">
        <v>15</v>
      </c>
      <c r="I109" s="9"/>
      <c r="J109" s="9"/>
      <c r="K109" s="9">
        <v>5</v>
      </c>
      <c r="L109" s="9">
        <f t="shared" si="2"/>
        <v>90</v>
      </c>
      <c r="M109" s="9" t="str">
        <f t="shared" si="3"/>
        <v>Xuất sắc</v>
      </c>
    </row>
    <row r="110" spans="1:13" ht="15">
      <c r="A110" s="9">
        <v>101</v>
      </c>
      <c r="B110" s="58" t="s">
        <v>1791</v>
      </c>
      <c r="C110" s="59" t="s">
        <v>1792</v>
      </c>
      <c r="D110" s="15" t="s">
        <v>1902</v>
      </c>
      <c r="E110" s="9">
        <v>25</v>
      </c>
      <c r="F110" s="9">
        <v>25</v>
      </c>
      <c r="G110" s="9">
        <v>15</v>
      </c>
      <c r="H110" s="9">
        <v>20</v>
      </c>
      <c r="I110" s="9"/>
      <c r="J110" s="9"/>
      <c r="K110" s="9">
        <v>5</v>
      </c>
      <c r="L110" s="9">
        <f t="shared" si="2"/>
        <v>90</v>
      </c>
      <c r="M110" s="9" t="str">
        <f t="shared" si="3"/>
        <v>Xuất sắc</v>
      </c>
    </row>
    <row r="111" spans="1:13" ht="15">
      <c r="A111" s="9">
        <v>102</v>
      </c>
      <c r="B111" s="58" t="s">
        <v>1517</v>
      </c>
      <c r="C111" s="59" t="s">
        <v>1349</v>
      </c>
      <c r="D111" s="15" t="s">
        <v>1903</v>
      </c>
      <c r="E111" s="9">
        <v>20</v>
      </c>
      <c r="F111" s="9">
        <v>25</v>
      </c>
      <c r="G111" s="9">
        <v>20</v>
      </c>
      <c r="H111" s="9">
        <v>15</v>
      </c>
      <c r="I111" s="9"/>
      <c r="J111" s="9"/>
      <c r="K111" s="9">
        <v>5</v>
      </c>
      <c r="L111" s="9">
        <f t="shared" si="2"/>
        <v>85</v>
      </c>
      <c r="M111" s="9" t="str">
        <f t="shared" si="3"/>
        <v>Tốt</v>
      </c>
    </row>
    <row r="112" spans="1:13" ht="15">
      <c r="A112" s="9">
        <v>103</v>
      </c>
      <c r="B112" s="58" t="s">
        <v>1793</v>
      </c>
      <c r="C112" s="59" t="s">
        <v>208</v>
      </c>
      <c r="D112" s="15" t="s">
        <v>1904</v>
      </c>
      <c r="E112" s="9">
        <v>25</v>
      </c>
      <c r="F112" s="9">
        <v>25</v>
      </c>
      <c r="G112" s="9">
        <v>20</v>
      </c>
      <c r="H112" s="9">
        <v>15</v>
      </c>
      <c r="I112" s="9"/>
      <c r="J112" s="9"/>
      <c r="K112" s="9">
        <v>5</v>
      </c>
      <c r="L112" s="9">
        <f t="shared" si="2"/>
        <v>90</v>
      </c>
      <c r="M112" s="9" t="str">
        <f t="shared" si="3"/>
        <v>Xuất sắc</v>
      </c>
    </row>
    <row r="113" spans="1:13" ht="15">
      <c r="A113" s="9">
        <v>104</v>
      </c>
      <c r="B113" s="58" t="s">
        <v>25</v>
      </c>
      <c r="C113" s="59" t="s">
        <v>208</v>
      </c>
      <c r="D113" s="15" t="s">
        <v>1905</v>
      </c>
      <c r="E113" s="9">
        <v>25</v>
      </c>
      <c r="F113" s="9">
        <v>25</v>
      </c>
      <c r="G113" s="9">
        <v>20</v>
      </c>
      <c r="H113" s="9">
        <v>15</v>
      </c>
      <c r="I113" s="9"/>
      <c r="J113" s="9"/>
      <c r="K113" s="9">
        <v>5</v>
      </c>
      <c r="L113" s="9">
        <f t="shared" si="2"/>
        <v>90</v>
      </c>
      <c r="M113" s="9" t="str">
        <f t="shared" si="3"/>
        <v>Xuất sắc</v>
      </c>
    </row>
    <row r="114" spans="1:13" ht="15">
      <c r="A114" s="9">
        <v>105</v>
      </c>
      <c r="B114" s="58" t="s">
        <v>877</v>
      </c>
      <c r="C114" s="59" t="s">
        <v>209</v>
      </c>
      <c r="D114" s="15" t="s">
        <v>1906</v>
      </c>
      <c r="E114" s="9">
        <v>25</v>
      </c>
      <c r="F114" s="9">
        <v>25</v>
      </c>
      <c r="G114" s="9">
        <v>20</v>
      </c>
      <c r="H114" s="9">
        <v>15</v>
      </c>
      <c r="I114" s="9"/>
      <c r="J114" s="9"/>
      <c r="K114" s="9">
        <v>5</v>
      </c>
      <c r="L114" s="9">
        <f t="shared" si="2"/>
        <v>90</v>
      </c>
      <c r="M114" s="9" t="str">
        <f t="shared" si="3"/>
        <v>Xuất sắc</v>
      </c>
    </row>
    <row r="115" spans="1:13" ht="15">
      <c r="A115" s="9">
        <v>106</v>
      </c>
      <c r="B115" s="58" t="s">
        <v>1548</v>
      </c>
      <c r="C115" s="59" t="s">
        <v>688</v>
      </c>
      <c r="D115" s="15" t="s">
        <v>1907</v>
      </c>
      <c r="E115" s="9">
        <v>20</v>
      </c>
      <c r="F115" s="9">
        <v>25</v>
      </c>
      <c r="G115" s="9">
        <v>15</v>
      </c>
      <c r="H115" s="9">
        <v>15</v>
      </c>
      <c r="I115" s="9"/>
      <c r="J115" s="9"/>
      <c r="K115" s="9">
        <v>5</v>
      </c>
      <c r="L115" s="9">
        <f t="shared" si="2"/>
        <v>80</v>
      </c>
      <c r="M115" s="9" t="str">
        <f t="shared" si="3"/>
        <v>Tốt</v>
      </c>
    </row>
    <row r="116" spans="1:13" ht="15">
      <c r="A116" s="9">
        <v>107</v>
      </c>
      <c r="B116" s="58" t="s">
        <v>1794</v>
      </c>
      <c r="C116" s="59" t="s">
        <v>690</v>
      </c>
      <c r="D116" s="15" t="s">
        <v>1908</v>
      </c>
      <c r="E116" s="9">
        <v>30</v>
      </c>
      <c r="F116" s="9">
        <v>25</v>
      </c>
      <c r="G116" s="9">
        <v>20</v>
      </c>
      <c r="H116" s="9">
        <v>15</v>
      </c>
      <c r="I116" s="9"/>
      <c r="J116" s="9"/>
      <c r="K116" s="9">
        <v>5</v>
      </c>
      <c r="L116" s="9">
        <f t="shared" si="2"/>
        <v>95</v>
      </c>
      <c r="M116" s="9" t="str">
        <f t="shared" si="3"/>
        <v>Xuất sắc</v>
      </c>
    </row>
    <row r="117" spans="1:13" ht="15">
      <c r="A117" s="9">
        <v>108</v>
      </c>
      <c r="B117" s="58" t="s">
        <v>1795</v>
      </c>
      <c r="C117" s="59" t="s">
        <v>469</v>
      </c>
      <c r="D117" s="15" t="s">
        <v>1909</v>
      </c>
      <c r="E117" s="9">
        <v>20</v>
      </c>
      <c r="F117" s="9">
        <v>25</v>
      </c>
      <c r="G117" s="9">
        <v>20</v>
      </c>
      <c r="H117" s="9">
        <v>15</v>
      </c>
      <c r="I117" s="9"/>
      <c r="J117" s="9"/>
      <c r="K117" s="9">
        <v>5</v>
      </c>
      <c r="L117" s="9">
        <f t="shared" si="2"/>
        <v>85</v>
      </c>
      <c r="M117" s="9" t="str">
        <f t="shared" si="3"/>
        <v>Tốt</v>
      </c>
    </row>
    <row r="118" spans="1:13" ht="15">
      <c r="A118" s="9">
        <v>109</v>
      </c>
      <c r="B118" s="58" t="s">
        <v>40</v>
      </c>
      <c r="C118" s="59" t="s">
        <v>469</v>
      </c>
      <c r="D118" s="15" t="s">
        <v>1910</v>
      </c>
      <c r="E118" s="9">
        <v>23</v>
      </c>
      <c r="F118" s="9">
        <v>25</v>
      </c>
      <c r="G118" s="9">
        <v>15</v>
      </c>
      <c r="H118" s="9">
        <v>15</v>
      </c>
      <c r="I118" s="9"/>
      <c r="J118" s="9"/>
      <c r="K118" s="9">
        <v>5</v>
      </c>
      <c r="L118" s="9">
        <f t="shared" si="2"/>
        <v>83</v>
      </c>
      <c r="M118" s="9" t="str">
        <f t="shared" si="3"/>
        <v>Tốt</v>
      </c>
    </row>
    <row r="119" spans="1:13" ht="15">
      <c r="A119" s="9">
        <v>110</v>
      </c>
      <c r="B119" s="58" t="s">
        <v>885</v>
      </c>
      <c r="C119" s="59" t="s">
        <v>211</v>
      </c>
      <c r="D119" s="15" t="s">
        <v>1911</v>
      </c>
      <c r="E119" s="9">
        <v>30</v>
      </c>
      <c r="F119" s="9">
        <v>25</v>
      </c>
      <c r="G119" s="9">
        <v>15</v>
      </c>
      <c r="H119" s="9">
        <v>15</v>
      </c>
      <c r="I119" s="9"/>
      <c r="J119" s="9"/>
      <c r="K119" s="9">
        <v>5</v>
      </c>
      <c r="L119" s="9">
        <f t="shared" si="2"/>
        <v>90</v>
      </c>
      <c r="M119" s="9" t="str">
        <f t="shared" si="3"/>
        <v>Xuất sắc</v>
      </c>
    </row>
    <row r="120" spans="1:13" ht="15">
      <c r="A120" s="9">
        <v>111</v>
      </c>
      <c r="B120" s="58" t="s">
        <v>811</v>
      </c>
      <c r="C120" s="59" t="s">
        <v>1577</v>
      </c>
      <c r="D120" s="15" t="s">
        <v>1912</v>
      </c>
      <c r="E120" s="9">
        <v>30</v>
      </c>
      <c r="F120" s="9">
        <v>25</v>
      </c>
      <c r="G120" s="9">
        <v>15</v>
      </c>
      <c r="H120" s="9">
        <v>15</v>
      </c>
      <c r="I120" s="9"/>
      <c r="J120" s="9"/>
      <c r="K120" s="9">
        <v>5</v>
      </c>
      <c r="L120" s="9">
        <f t="shared" si="2"/>
        <v>90</v>
      </c>
      <c r="M120" s="9" t="str">
        <f t="shared" si="3"/>
        <v>Xuất sắc</v>
      </c>
    </row>
    <row r="121" spans="1:13" ht="15">
      <c r="A121" s="9">
        <v>112</v>
      </c>
      <c r="B121" s="58" t="s">
        <v>110</v>
      </c>
      <c r="C121" s="59" t="s">
        <v>472</v>
      </c>
      <c r="D121" s="15" t="s">
        <v>1913</v>
      </c>
      <c r="E121" s="9">
        <v>25</v>
      </c>
      <c r="F121" s="9">
        <v>25</v>
      </c>
      <c r="G121" s="9">
        <v>15</v>
      </c>
      <c r="H121" s="9">
        <v>15</v>
      </c>
      <c r="I121" s="9"/>
      <c r="J121" s="9"/>
      <c r="K121" s="9">
        <v>5</v>
      </c>
      <c r="L121" s="9">
        <f t="shared" si="2"/>
        <v>85</v>
      </c>
      <c r="M121" s="9" t="str">
        <f t="shared" si="3"/>
        <v>Tốt</v>
      </c>
    </row>
    <row r="122" spans="1:13" ht="15">
      <c r="A122" s="9">
        <v>113</v>
      </c>
      <c r="B122" s="58" t="s">
        <v>1506</v>
      </c>
      <c r="C122" s="59" t="s">
        <v>213</v>
      </c>
      <c r="D122" s="15" t="s">
        <v>1914</v>
      </c>
      <c r="E122" s="9">
        <v>30</v>
      </c>
      <c r="F122" s="9">
        <v>25</v>
      </c>
      <c r="G122" s="9">
        <v>15</v>
      </c>
      <c r="H122" s="9">
        <v>15</v>
      </c>
      <c r="I122" s="9"/>
      <c r="J122" s="9"/>
      <c r="K122" s="9">
        <v>5</v>
      </c>
      <c r="L122" s="9">
        <f t="shared" si="2"/>
        <v>90</v>
      </c>
      <c r="M122" s="9" t="str">
        <f t="shared" si="3"/>
        <v>Xuất sắc</v>
      </c>
    </row>
    <row r="123" spans="1:13" ht="15">
      <c r="A123" s="9">
        <v>114</v>
      </c>
      <c r="B123" s="58" t="s">
        <v>91</v>
      </c>
      <c r="C123" s="59" t="s">
        <v>213</v>
      </c>
      <c r="D123" s="15" t="s">
        <v>1915</v>
      </c>
      <c r="E123" s="9">
        <v>25</v>
      </c>
      <c r="F123" s="9">
        <v>25</v>
      </c>
      <c r="G123" s="9">
        <v>20</v>
      </c>
      <c r="H123" s="9">
        <v>15</v>
      </c>
      <c r="I123" s="9">
        <v>10</v>
      </c>
      <c r="J123" s="9"/>
      <c r="K123" s="9">
        <v>5</v>
      </c>
      <c r="L123" s="9">
        <f t="shared" si="2"/>
        <v>100</v>
      </c>
      <c r="M123" s="9" t="str">
        <f t="shared" si="3"/>
        <v>Xuất sắc</v>
      </c>
    </row>
    <row r="124" spans="1:13" ht="15">
      <c r="A124" s="9">
        <v>115</v>
      </c>
      <c r="B124" s="58" t="s">
        <v>1796</v>
      </c>
      <c r="C124" s="59" t="s">
        <v>213</v>
      </c>
      <c r="D124" s="15" t="s">
        <v>1916</v>
      </c>
      <c r="E124" s="9">
        <v>28</v>
      </c>
      <c r="F124" s="9">
        <v>25</v>
      </c>
      <c r="G124" s="9">
        <v>15</v>
      </c>
      <c r="H124" s="9">
        <v>15</v>
      </c>
      <c r="I124" s="9">
        <v>9</v>
      </c>
      <c r="J124" s="9"/>
      <c r="K124" s="9">
        <v>5</v>
      </c>
      <c r="L124" s="9">
        <f t="shared" si="2"/>
        <v>97</v>
      </c>
      <c r="M124" s="9" t="str">
        <f t="shared" si="3"/>
        <v>Xuất sắc</v>
      </c>
    </row>
    <row r="125" spans="1:13" ht="15">
      <c r="A125" s="9">
        <v>116</v>
      </c>
      <c r="B125" s="58" t="s">
        <v>95</v>
      </c>
      <c r="C125" s="59" t="s">
        <v>213</v>
      </c>
      <c r="D125" s="15" t="s">
        <v>1917</v>
      </c>
      <c r="E125" s="9">
        <v>30</v>
      </c>
      <c r="F125" s="9">
        <v>25</v>
      </c>
      <c r="G125" s="9">
        <v>20</v>
      </c>
      <c r="H125" s="9">
        <v>15</v>
      </c>
      <c r="I125" s="9"/>
      <c r="J125" s="9"/>
      <c r="K125" s="9">
        <v>5</v>
      </c>
      <c r="L125" s="9">
        <f t="shared" si="2"/>
        <v>95</v>
      </c>
      <c r="M125" s="9" t="str">
        <f t="shared" si="3"/>
        <v>Xuất sắc</v>
      </c>
    </row>
    <row r="126" spans="1:13" ht="15">
      <c r="A126" s="9">
        <v>117</v>
      </c>
      <c r="B126" s="58" t="s">
        <v>79</v>
      </c>
      <c r="C126" s="59" t="s">
        <v>1797</v>
      </c>
      <c r="D126" s="15" t="s">
        <v>1918</v>
      </c>
      <c r="E126" s="9">
        <v>23</v>
      </c>
      <c r="F126" s="9">
        <v>25</v>
      </c>
      <c r="G126" s="9">
        <v>20</v>
      </c>
      <c r="H126" s="9">
        <v>15</v>
      </c>
      <c r="I126" s="9"/>
      <c r="J126" s="9"/>
      <c r="K126" s="9">
        <v>5</v>
      </c>
      <c r="L126" s="9">
        <f t="shared" si="2"/>
        <v>88</v>
      </c>
      <c r="M126" s="9" t="str">
        <f t="shared" si="3"/>
        <v>Tốt</v>
      </c>
    </row>
    <row r="127" spans="1:13" ht="15">
      <c r="A127" s="9">
        <v>118</v>
      </c>
      <c r="B127" s="58" t="s">
        <v>28</v>
      </c>
      <c r="C127" s="59" t="s">
        <v>697</v>
      </c>
      <c r="D127" s="15" t="s">
        <v>1919</v>
      </c>
      <c r="E127" s="9">
        <v>15</v>
      </c>
      <c r="F127" s="9">
        <v>25</v>
      </c>
      <c r="G127" s="9">
        <v>20</v>
      </c>
      <c r="H127" s="9">
        <v>15</v>
      </c>
      <c r="I127" s="9"/>
      <c r="J127" s="9"/>
      <c r="K127" s="9">
        <v>5</v>
      </c>
      <c r="L127" s="9">
        <f t="shared" si="2"/>
        <v>80</v>
      </c>
      <c r="M127" s="9" t="str">
        <f t="shared" si="3"/>
        <v>Tốt</v>
      </c>
    </row>
    <row r="128" spans="1:13" ht="15">
      <c r="A128" s="9">
        <v>119</v>
      </c>
      <c r="B128" s="58" t="s">
        <v>1798</v>
      </c>
      <c r="C128" s="59" t="s">
        <v>473</v>
      </c>
      <c r="D128" s="15" t="s">
        <v>1920</v>
      </c>
      <c r="E128" s="9">
        <v>18</v>
      </c>
      <c r="F128" s="9">
        <v>25</v>
      </c>
      <c r="G128" s="9">
        <v>10</v>
      </c>
      <c r="H128" s="9">
        <v>15</v>
      </c>
      <c r="I128" s="9"/>
      <c r="J128" s="9"/>
      <c r="K128" s="9">
        <v>5</v>
      </c>
      <c r="L128" s="9">
        <f t="shared" si="2"/>
        <v>73</v>
      </c>
      <c r="M128" s="9" t="str">
        <f t="shared" si="3"/>
        <v>Khá</v>
      </c>
    </row>
    <row r="129" spans="1:13" ht="15">
      <c r="A129" s="9">
        <v>120</v>
      </c>
      <c r="B129" s="58" t="s">
        <v>31</v>
      </c>
      <c r="C129" s="59" t="s">
        <v>216</v>
      </c>
      <c r="D129" s="15" t="s">
        <v>1921</v>
      </c>
      <c r="E129" s="9">
        <v>23</v>
      </c>
      <c r="F129" s="9">
        <v>25</v>
      </c>
      <c r="G129" s="9">
        <v>20</v>
      </c>
      <c r="H129" s="9">
        <v>15</v>
      </c>
      <c r="I129" s="9"/>
      <c r="J129" s="9"/>
      <c r="K129" s="9">
        <v>5</v>
      </c>
      <c r="L129" s="9">
        <f t="shared" si="2"/>
        <v>88</v>
      </c>
      <c r="M129" s="9" t="str">
        <f t="shared" si="3"/>
        <v>Tốt</v>
      </c>
    </row>
    <row r="130" spans="1:13" ht="15">
      <c r="A130" s="9">
        <v>121</v>
      </c>
      <c r="B130" s="58" t="s">
        <v>47</v>
      </c>
      <c r="C130" s="59" t="s">
        <v>1799</v>
      </c>
      <c r="D130" s="15" t="s">
        <v>1922</v>
      </c>
      <c r="E130" s="9">
        <v>25</v>
      </c>
      <c r="F130" s="9">
        <v>25</v>
      </c>
      <c r="G130" s="9">
        <v>15</v>
      </c>
      <c r="H130" s="9">
        <v>15</v>
      </c>
      <c r="I130" s="9"/>
      <c r="J130" s="9"/>
      <c r="K130" s="9">
        <v>5</v>
      </c>
      <c r="L130" s="9">
        <f t="shared" si="2"/>
        <v>85</v>
      </c>
      <c r="M130" s="9" t="str">
        <f t="shared" si="3"/>
        <v>Tốt</v>
      </c>
    </row>
    <row r="131" spans="1:13" ht="15">
      <c r="A131" s="9">
        <v>122</v>
      </c>
      <c r="B131" s="58" t="s">
        <v>54</v>
      </c>
      <c r="C131" s="59" t="s">
        <v>218</v>
      </c>
      <c r="D131" s="15" t="s">
        <v>1923</v>
      </c>
      <c r="E131" s="9">
        <v>30</v>
      </c>
      <c r="F131" s="9">
        <v>25</v>
      </c>
      <c r="G131" s="9">
        <v>20</v>
      </c>
      <c r="H131" s="9">
        <v>15</v>
      </c>
      <c r="I131" s="9"/>
      <c r="J131" s="9"/>
      <c r="K131" s="9">
        <v>5</v>
      </c>
      <c r="L131" s="9">
        <f t="shared" si="2"/>
        <v>95</v>
      </c>
      <c r="M131" s="9" t="str">
        <f t="shared" si="3"/>
        <v>Xuất sắc</v>
      </c>
    </row>
  </sheetData>
  <sheetProtection/>
  <mergeCells count="14">
    <mergeCell ref="A5:M5"/>
    <mergeCell ref="A1:D1"/>
    <mergeCell ref="G1:M1"/>
    <mergeCell ref="A2:D2"/>
    <mergeCell ref="G2:M2"/>
    <mergeCell ref="A4:M4"/>
    <mergeCell ref="M7:M8"/>
    <mergeCell ref="B9:C9"/>
    <mergeCell ref="A7:A8"/>
    <mergeCell ref="B7:C8"/>
    <mergeCell ref="D7:D8"/>
    <mergeCell ref="E7:J7"/>
    <mergeCell ref="K7:K8"/>
    <mergeCell ref="L7:L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43"/>
  <sheetViews>
    <sheetView zoomScalePageLayoutView="0" workbookViewId="0" topLeftCell="A118">
      <selection activeCell="L10" sqref="L10"/>
    </sheetView>
  </sheetViews>
  <sheetFormatPr defaultColWidth="9.140625" defaultRowHeight="15"/>
  <cols>
    <col min="1" max="1" width="5.00390625" style="0" customWidth="1"/>
    <col min="2" max="2" width="19.8515625" style="0" customWidth="1"/>
    <col min="3" max="3" width="7.140625" style="0" bestFit="1" customWidth="1"/>
    <col min="4" max="4" width="12.421875" style="0" bestFit="1" customWidth="1"/>
  </cols>
  <sheetData>
    <row r="1" spans="1:13" ht="15.75">
      <c r="A1" s="73" t="s">
        <v>0</v>
      </c>
      <c r="B1" s="73"/>
      <c r="C1" s="73"/>
      <c r="D1" s="73"/>
      <c r="E1" s="1"/>
      <c r="F1" s="1"/>
      <c r="G1" s="74" t="s">
        <v>1</v>
      </c>
      <c r="H1" s="74"/>
      <c r="I1" s="74"/>
      <c r="J1" s="74"/>
      <c r="K1" s="74"/>
      <c r="L1" s="74"/>
      <c r="M1" s="74"/>
    </row>
    <row r="2" spans="1:13" ht="15.75">
      <c r="A2" s="75" t="s">
        <v>1924</v>
      </c>
      <c r="B2" s="75"/>
      <c r="C2" s="75"/>
      <c r="D2" s="75"/>
      <c r="E2" s="1"/>
      <c r="F2" s="1"/>
      <c r="G2" s="74" t="s">
        <v>2</v>
      </c>
      <c r="H2" s="74"/>
      <c r="I2" s="74"/>
      <c r="J2" s="74"/>
      <c r="K2" s="74"/>
      <c r="L2" s="74"/>
      <c r="M2" s="74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72" t="s">
        <v>1925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18.75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7" spans="1:13" ht="15">
      <c r="A7" s="76" t="s">
        <v>4</v>
      </c>
      <c r="B7" s="76" t="s">
        <v>5</v>
      </c>
      <c r="C7" s="76"/>
      <c r="D7" s="76" t="s">
        <v>6</v>
      </c>
      <c r="E7" s="76" t="s">
        <v>7</v>
      </c>
      <c r="F7" s="76"/>
      <c r="G7" s="76"/>
      <c r="H7" s="76"/>
      <c r="I7" s="76"/>
      <c r="J7" s="76"/>
      <c r="K7" s="78" t="s">
        <v>8</v>
      </c>
      <c r="L7" s="78" t="s">
        <v>9</v>
      </c>
      <c r="M7" s="76" t="s">
        <v>10</v>
      </c>
    </row>
    <row r="8" spans="1:13" ht="15">
      <c r="A8" s="76"/>
      <c r="B8" s="76"/>
      <c r="C8" s="76"/>
      <c r="D8" s="76"/>
      <c r="E8" s="7" t="s">
        <v>11</v>
      </c>
      <c r="F8" s="7" t="s">
        <v>12</v>
      </c>
      <c r="G8" s="7" t="s">
        <v>13</v>
      </c>
      <c r="H8" s="7" t="s">
        <v>14</v>
      </c>
      <c r="I8" s="7" t="s">
        <v>15</v>
      </c>
      <c r="J8" s="7" t="s">
        <v>16</v>
      </c>
      <c r="K8" s="78"/>
      <c r="L8" s="78"/>
      <c r="M8" s="76"/>
    </row>
    <row r="9" spans="1:13" ht="15">
      <c r="A9" s="8">
        <v>1</v>
      </c>
      <c r="B9" s="77">
        <v>2</v>
      </c>
      <c r="C9" s="77"/>
      <c r="D9" s="8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</row>
    <row r="10" spans="1:13" ht="15">
      <c r="A10" s="9">
        <v>1</v>
      </c>
      <c r="B10" s="60" t="s">
        <v>1926</v>
      </c>
      <c r="C10" s="61" t="s">
        <v>142</v>
      </c>
      <c r="D10" s="16" t="s">
        <v>2020</v>
      </c>
      <c r="E10" s="9">
        <v>26</v>
      </c>
      <c r="F10" s="9">
        <v>25</v>
      </c>
      <c r="G10" s="9">
        <v>12</v>
      </c>
      <c r="H10" s="9">
        <v>15</v>
      </c>
      <c r="I10" s="9"/>
      <c r="J10" s="9"/>
      <c r="K10" s="9"/>
      <c r="L10" s="9">
        <f>SUM(E10:K10)</f>
        <v>78</v>
      </c>
      <c r="M10" s="9" t="str">
        <f>IF(L10&gt;89,"Xuất sắc",IF(L10&gt;79,"Tốt",IF(L10&gt;69,"Khá",IF(L10&gt;59,"Trung bình khá",IF(L10&gt;49,"Trung bình",IF(L10&gt;29,"Yếu","Kém"))))))</f>
        <v>Khá</v>
      </c>
    </row>
    <row r="11" spans="1:13" ht="15">
      <c r="A11" s="9">
        <v>2</v>
      </c>
      <c r="B11" s="60" t="s">
        <v>1927</v>
      </c>
      <c r="C11" s="61" t="s">
        <v>142</v>
      </c>
      <c r="D11" s="16" t="s">
        <v>2021</v>
      </c>
      <c r="E11" s="9">
        <v>26</v>
      </c>
      <c r="F11" s="9">
        <v>25</v>
      </c>
      <c r="G11" s="9">
        <v>20</v>
      </c>
      <c r="H11" s="9">
        <v>15</v>
      </c>
      <c r="I11" s="9"/>
      <c r="J11" s="9"/>
      <c r="K11" s="9"/>
      <c r="L11" s="9">
        <f aca="true" t="shared" si="0" ref="L11:L74">SUM(E11:K11)</f>
        <v>86</v>
      </c>
      <c r="M11" s="9" t="str">
        <f aca="true" t="shared" si="1" ref="M11:M74">IF(L11&gt;89,"Xuất sắc",IF(L11&gt;79,"Tốt",IF(L11&gt;69,"Khá",IF(L11&gt;59,"Trung bình khá",IF(L11&gt;49,"Trung bình",IF(L11&gt;29,"Yếu","Kém"))))))</f>
        <v>Tốt</v>
      </c>
    </row>
    <row r="12" spans="1:13" ht="15">
      <c r="A12" s="9">
        <v>3</v>
      </c>
      <c r="B12" s="60" t="s">
        <v>835</v>
      </c>
      <c r="C12" s="61" t="s">
        <v>142</v>
      </c>
      <c r="D12" s="16" t="s">
        <v>2022</v>
      </c>
      <c r="E12" s="9">
        <v>24</v>
      </c>
      <c r="F12" s="9">
        <v>25</v>
      </c>
      <c r="G12" s="9">
        <v>16</v>
      </c>
      <c r="H12" s="9">
        <v>15</v>
      </c>
      <c r="I12" s="9"/>
      <c r="J12" s="9"/>
      <c r="K12" s="9"/>
      <c r="L12" s="9">
        <f t="shared" si="0"/>
        <v>80</v>
      </c>
      <c r="M12" s="9" t="str">
        <f t="shared" si="1"/>
        <v>Tốt</v>
      </c>
    </row>
    <row r="13" spans="1:13" ht="15">
      <c r="A13" s="9">
        <v>4</v>
      </c>
      <c r="B13" s="60" t="s">
        <v>1928</v>
      </c>
      <c r="C13" s="61" t="s">
        <v>143</v>
      </c>
      <c r="D13" s="16" t="s">
        <v>2023</v>
      </c>
      <c r="E13" s="9">
        <v>24</v>
      </c>
      <c r="F13" s="9">
        <v>25</v>
      </c>
      <c r="G13" s="9">
        <v>16</v>
      </c>
      <c r="H13" s="9">
        <v>15</v>
      </c>
      <c r="I13" s="9"/>
      <c r="J13" s="9"/>
      <c r="K13" s="9"/>
      <c r="L13" s="9">
        <f t="shared" si="0"/>
        <v>80</v>
      </c>
      <c r="M13" s="9" t="str">
        <f t="shared" si="1"/>
        <v>Tốt</v>
      </c>
    </row>
    <row r="14" spans="1:13" ht="15">
      <c r="A14" s="9">
        <v>5</v>
      </c>
      <c r="B14" s="60" t="s">
        <v>117</v>
      </c>
      <c r="C14" s="61" t="s">
        <v>143</v>
      </c>
      <c r="D14" s="16" t="s">
        <v>2024</v>
      </c>
      <c r="E14" s="9">
        <v>24</v>
      </c>
      <c r="F14" s="9">
        <v>25</v>
      </c>
      <c r="G14" s="9">
        <v>20</v>
      </c>
      <c r="H14" s="9">
        <v>15</v>
      </c>
      <c r="I14" s="9"/>
      <c r="J14" s="9"/>
      <c r="K14" s="9"/>
      <c r="L14" s="9">
        <f t="shared" si="0"/>
        <v>84</v>
      </c>
      <c r="M14" s="9" t="str">
        <f t="shared" si="1"/>
        <v>Tốt</v>
      </c>
    </row>
    <row r="15" spans="1:13" ht="15">
      <c r="A15" s="9">
        <v>6</v>
      </c>
      <c r="B15" s="60" t="s">
        <v>1082</v>
      </c>
      <c r="C15" s="61" t="s">
        <v>143</v>
      </c>
      <c r="D15" s="16" t="s">
        <v>2025</v>
      </c>
      <c r="E15" s="9">
        <v>26</v>
      </c>
      <c r="F15" s="9">
        <v>25</v>
      </c>
      <c r="G15" s="9">
        <v>12</v>
      </c>
      <c r="H15" s="9">
        <v>15</v>
      </c>
      <c r="I15" s="9"/>
      <c r="J15" s="9"/>
      <c r="K15" s="9"/>
      <c r="L15" s="9">
        <f t="shared" si="0"/>
        <v>78</v>
      </c>
      <c r="M15" s="9" t="str">
        <f t="shared" si="1"/>
        <v>Khá</v>
      </c>
    </row>
    <row r="16" spans="1:13" ht="15">
      <c r="A16" s="9">
        <v>7</v>
      </c>
      <c r="B16" s="60" t="s">
        <v>1929</v>
      </c>
      <c r="C16" s="61" t="s">
        <v>145</v>
      </c>
      <c r="D16" s="16" t="s">
        <v>2026</v>
      </c>
      <c r="E16" s="9">
        <v>28</v>
      </c>
      <c r="F16" s="9">
        <v>25</v>
      </c>
      <c r="G16" s="9">
        <v>12</v>
      </c>
      <c r="H16" s="9">
        <v>15</v>
      </c>
      <c r="I16" s="9"/>
      <c r="J16" s="9"/>
      <c r="K16" s="9"/>
      <c r="L16" s="9">
        <f t="shared" si="0"/>
        <v>80</v>
      </c>
      <c r="M16" s="9" t="str">
        <f t="shared" si="1"/>
        <v>Tốt</v>
      </c>
    </row>
    <row r="17" spans="1:13" ht="15">
      <c r="A17" s="9">
        <v>8</v>
      </c>
      <c r="B17" s="60" t="s">
        <v>1930</v>
      </c>
      <c r="C17" s="61" t="s">
        <v>146</v>
      </c>
      <c r="D17" s="16" t="s">
        <v>2027</v>
      </c>
      <c r="E17" s="9">
        <v>26</v>
      </c>
      <c r="F17" s="9">
        <v>25</v>
      </c>
      <c r="G17" s="9">
        <v>12</v>
      </c>
      <c r="H17" s="9">
        <v>15</v>
      </c>
      <c r="I17" s="9">
        <v>5</v>
      </c>
      <c r="J17" s="9"/>
      <c r="K17" s="9"/>
      <c r="L17" s="9">
        <f t="shared" si="0"/>
        <v>83</v>
      </c>
      <c r="M17" s="9" t="str">
        <f t="shared" si="1"/>
        <v>Tốt</v>
      </c>
    </row>
    <row r="18" spans="1:13" ht="15">
      <c r="A18" s="9">
        <v>9</v>
      </c>
      <c r="B18" s="60" t="s">
        <v>1931</v>
      </c>
      <c r="C18" s="61" t="s">
        <v>148</v>
      </c>
      <c r="D18" s="16" t="s">
        <v>2028</v>
      </c>
      <c r="E18" s="9">
        <v>24</v>
      </c>
      <c r="F18" s="9">
        <v>25</v>
      </c>
      <c r="G18" s="9">
        <v>12</v>
      </c>
      <c r="H18" s="9">
        <v>15</v>
      </c>
      <c r="I18" s="9"/>
      <c r="J18" s="9"/>
      <c r="K18" s="9"/>
      <c r="L18" s="9">
        <f t="shared" si="0"/>
        <v>76</v>
      </c>
      <c r="M18" s="9" t="str">
        <f t="shared" si="1"/>
        <v>Khá</v>
      </c>
    </row>
    <row r="19" spans="1:13" ht="15">
      <c r="A19" s="9">
        <v>10</v>
      </c>
      <c r="B19" s="60" t="s">
        <v>31</v>
      </c>
      <c r="C19" s="61" t="s">
        <v>1932</v>
      </c>
      <c r="D19" s="16" t="s">
        <v>2029</v>
      </c>
      <c r="E19" s="9">
        <v>26</v>
      </c>
      <c r="F19" s="9">
        <v>25</v>
      </c>
      <c r="G19" s="9">
        <v>12</v>
      </c>
      <c r="H19" s="9">
        <v>15</v>
      </c>
      <c r="I19" s="9"/>
      <c r="J19" s="9"/>
      <c r="K19" s="9"/>
      <c r="L19" s="9">
        <f t="shared" si="0"/>
        <v>78</v>
      </c>
      <c r="M19" s="9" t="str">
        <f t="shared" si="1"/>
        <v>Khá</v>
      </c>
    </row>
    <row r="20" spans="1:13" ht="15">
      <c r="A20" s="9">
        <v>11</v>
      </c>
      <c r="B20" s="60" t="s">
        <v>124</v>
      </c>
      <c r="C20" s="61" t="s">
        <v>433</v>
      </c>
      <c r="D20" s="16" t="s">
        <v>2030</v>
      </c>
      <c r="E20" s="9">
        <v>26</v>
      </c>
      <c r="F20" s="9">
        <v>25</v>
      </c>
      <c r="G20" s="9">
        <v>14</v>
      </c>
      <c r="H20" s="9">
        <v>15</v>
      </c>
      <c r="I20" s="9"/>
      <c r="J20" s="9"/>
      <c r="K20" s="9"/>
      <c r="L20" s="9">
        <f t="shared" si="0"/>
        <v>80</v>
      </c>
      <c r="M20" s="9" t="str">
        <f t="shared" si="1"/>
        <v>Tốt</v>
      </c>
    </row>
    <row r="21" spans="1:13" ht="15">
      <c r="A21" s="9">
        <v>12</v>
      </c>
      <c r="B21" s="60" t="s">
        <v>1933</v>
      </c>
      <c r="C21" s="61" t="s">
        <v>433</v>
      </c>
      <c r="D21" s="16" t="s">
        <v>2031</v>
      </c>
      <c r="E21" s="9">
        <v>28</v>
      </c>
      <c r="F21" s="9">
        <v>25</v>
      </c>
      <c r="G21" s="9">
        <v>16</v>
      </c>
      <c r="H21" s="9">
        <v>15</v>
      </c>
      <c r="I21" s="9"/>
      <c r="J21" s="9"/>
      <c r="K21" s="9"/>
      <c r="L21" s="9">
        <f t="shared" si="0"/>
        <v>84</v>
      </c>
      <c r="M21" s="9" t="str">
        <f t="shared" si="1"/>
        <v>Tốt</v>
      </c>
    </row>
    <row r="22" spans="1:13" ht="15">
      <c r="A22" s="9">
        <v>13</v>
      </c>
      <c r="B22" s="60" t="s">
        <v>605</v>
      </c>
      <c r="C22" s="61" t="s">
        <v>153</v>
      </c>
      <c r="D22" s="16" t="s">
        <v>2032</v>
      </c>
      <c r="E22" s="9">
        <v>28</v>
      </c>
      <c r="F22" s="9">
        <v>25</v>
      </c>
      <c r="G22" s="9">
        <v>14</v>
      </c>
      <c r="H22" s="9">
        <v>15</v>
      </c>
      <c r="I22" s="9"/>
      <c r="J22" s="9"/>
      <c r="K22" s="9"/>
      <c r="L22" s="9">
        <f t="shared" si="0"/>
        <v>82</v>
      </c>
      <c r="M22" s="9" t="str">
        <f t="shared" si="1"/>
        <v>Tốt</v>
      </c>
    </row>
    <row r="23" spans="1:13" ht="15">
      <c r="A23" s="9">
        <v>14</v>
      </c>
      <c r="B23" s="60" t="s">
        <v>405</v>
      </c>
      <c r="C23" s="61" t="s">
        <v>153</v>
      </c>
      <c r="D23" s="16" t="s">
        <v>2033</v>
      </c>
      <c r="E23" s="9">
        <v>26</v>
      </c>
      <c r="F23" s="9">
        <v>25</v>
      </c>
      <c r="G23" s="9">
        <v>16</v>
      </c>
      <c r="H23" s="9">
        <v>15</v>
      </c>
      <c r="I23" s="9"/>
      <c r="J23" s="9"/>
      <c r="K23" s="9"/>
      <c r="L23" s="9">
        <f t="shared" si="0"/>
        <v>82</v>
      </c>
      <c r="M23" s="9" t="str">
        <f t="shared" si="1"/>
        <v>Tốt</v>
      </c>
    </row>
    <row r="24" spans="1:13" ht="15">
      <c r="A24" s="9">
        <v>15</v>
      </c>
      <c r="B24" s="60" t="s">
        <v>1934</v>
      </c>
      <c r="C24" s="61" t="s">
        <v>154</v>
      </c>
      <c r="D24" s="16" t="s">
        <v>2034</v>
      </c>
      <c r="E24" s="9">
        <v>24</v>
      </c>
      <c r="F24" s="9">
        <v>20</v>
      </c>
      <c r="G24" s="9">
        <v>12</v>
      </c>
      <c r="H24" s="9">
        <v>15</v>
      </c>
      <c r="I24" s="9"/>
      <c r="J24" s="9"/>
      <c r="K24" s="9"/>
      <c r="L24" s="9">
        <f t="shared" si="0"/>
        <v>71</v>
      </c>
      <c r="M24" s="9" t="str">
        <f t="shared" si="1"/>
        <v>Khá</v>
      </c>
    </row>
    <row r="25" spans="1:13" ht="15">
      <c r="A25" s="9">
        <v>16</v>
      </c>
      <c r="B25" s="60" t="s">
        <v>1935</v>
      </c>
      <c r="C25" s="61" t="s">
        <v>609</v>
      </c>
      <c r="D25" s="16" t="s">
        <v>2035</v>
      </c>
      <c r="E25" s="9">
        <v>28</v>
      </c>
      <c r="F25" s="9">
        <v>25</v>
      </c>
      <c r="G25" s="9">
        <v>16</v>
      </c>
      <c r="H25" s="9">
        <v>15</v>
      </c>
      <c r="I25" s="9">
        <v>5</v>
      </c>
      <c r="J25" s="9"/>
      <c r="K25" s="9"/>
      <c r="L25" s="9">
        <f t="shared" si="0"/>
        <v>89</v>
      </c>
      <c r="M25" s="9" t="str">
        <f t="shared" si="1"/>
        <v>Tốt</v>
      </c>
    </row>
    <row r="26" spans="1:13" ht="15">
      <c r="A26" s="9">
        <v>17</v>
      </c>
      <c r="B26" s="60" t="s">
        <v>1137</v>
      </c>
      <c r="C26" s="61" t="s">
        <v>1070</v>
      </c>
      <c r="D26" s="16" t="s">
        <v>2036</v>
      </c>
      <c r="E26" s="9">
        <v>28</v>
      </c>
      <c r="F26" s="9">
        <v>25</v>
      </c>
      <c r="G26" s="9">
        <v>18</v>
      </c>
      <c r="H26" s="9">
        <v>15</v>
      </c>
      <c r="I26" s="9"/>
      <c r="J26" s="9"/>
      <c r="K26" s="9"/>
      <c r="L26" s="9">
        <f t="shared" si="0"/>
        <v>86</v>
      </c>
      <c r="M26" s="9" t="str">
        <f t="shared" si="1"/>
        <v>Tốt</v>
      </c>
    </row>
    <row r="27" spans="1:13" ht="15">
      <c r="A27" s="9">
        <v>18</v>
      </c>
      <c r="B27" s="60" t="s">
        <v>1936</v>
      </c>
      <c r="C27" s="61" t="s">
        <v>1937</v>
      </c>
      <c r="D27" s="16" t="s">
        <v>2037</v>
      </c>
      <c r="E27" s="9">
        <v>26</v>
      </c>
      <c r="F27" s="9">
        <v>25</v>
      </c>
      <c r="G27" s="9">
        <v>16</v>
      </c>
      <c r="H27" s="9">
        <v>15</v>
      </c>
      <c r="I27" s="9">
        <v>5</v>
      </c>
      <c r="J27" s="9"/>
      <c r="K27" s="9"/>
      <c r="L27" s="9">
        <f t="shared" si="0"/>
        <v>87</v>
      </c>
      <c r="M27" s="9" t="str">
        <f t="shared" si="1"/>
        <v>Tốt</v>
      </c>
    </row>
    <row r="28" spans="1:13" ht="15">
      <c r="A28" s="9">
        <v>19</v>
      </c>
      <c r="B28" s="60" t="s">
        <v>1938</v>
      </c>
      <c r="C28" s="61" t="s">
        <v>157</v>
      </c>
      <c r="D28" s="16" t="s">
        <v>2038</v>
      </c>
      <c r="E28" s="9">
        <v>26</v>
      </c>
      <c r="F28" s="9">
        <v>25</v>
      </c>
      <c r="G28" s="9">
        <v>18</v>
      </c>
      <c r="H28" s="9">
        <v>15</v>
      </c>
      <c r="I28" s="9"/>
      <c r="J28" s="9"/>
      <c r="K28" s="9"/>
      <c r="L28" s="9">
        <f t="shared" si="0"/>
        <v>84</v>
      </c>
      <c r="M28" s="9" t="str">
        <f t="shared" si="1"/>
        <v>Tốt</v>
      </c>
    </row>
    <row r="29" spans="1:13" ht="15">
      <c r="A29" s="9">
        <v>20</v>
      </c>
      <c r="B29" s="60" t="s">
        <v>1939</v>
      </c>
      <c r="C29" s="61" t="s">
        <v>830</v>
      </c>
      <c r="D29" s="16" t="s">
        <v>2039</v>
      </c>
      <c r="E29" s="9">
        <v>20</v>
      </c>
      <c r="F29" s="9">
        <v>25</v>
      </c>
      <c r="G29" s="9">
        <v>12</v>
      </c>
      <c r="H29" s="9">
        <v>15</v>
      </c>
      <c r="I29" s="9"/>
      <c r="J29" s="9"/>
      <c r="K29" s="9"/>
      <c r="L29" s="9">
        <f t="shared" si="0"/>
        <v>72</v>
      </c>
      <c r="M29" s="9" t="str">
        <f t="shared" si="1"/>
        <v>Khá</v>
      </c>
    </row>
    <row r="30" spans="1:13" ht="15">
      <c r="A30" s="9">
        <v>21</v>
      </c>
      <c r="B30" s="60" t="s">
        <v>1940</v>
      </c>
      <c r="C30" s="61" t="s">
        <v>830</v>
      </c>
      <c r="D30" s="16" t="s">
        <v>2040</v>
      </c>
      <c r="E30" s="9"/>
      <c r="F30" s="9"/>
      <c r="G30" s="9"/>
      <c r="H30" s="9"/>
      <c r="I30" s="9"/>
      <c r="J30" s="9"/>
      <c r="K30" s="9"/>
      <c r="L30" s="9">
        <f t="shared" si="0"/>
        <v>0</v>
      </c>
      <c r="M30" s="9" t="str">
        <f t="shared" si="1"/>
        <v>Kém</v>
      </c>
    </row>
    <row r="31" spans="1:13" ht="15">
      <c r="A31" s="9">
        <v>22</v>
      </c>
      <c r="B31" s="60" t="s">
        <v>1941</v>
      </c>
      <c r="C31" s="61" t="s">
        <v>830</v>
      </c>
      <c r="D31" s="16" t="s">
        <v>2041</v>
      </c>
      <c r="E31" s="9">
        <v>28</v>
      </c>
      <c r="F31" s="9">
        <v>25</v>
      </c>
      <c r="G31" s="9">
        <v>12</v>
      </c>
      <c r="H31" s="9">
        <v>15</v>
      </c>
      <c r="I31" s="9">
        <v>8</v>
      </c>
      <c r="J31" s="9"/>
      <c r="K31" s="9"/>
      <c r="L31" s="9">
        <f t="shared" si="0"/>
        <v>88</v>
      </c>
      <c r="M31" s="9" t="str">
        <f t="shared" si="1"/>
        <v>Tốt</v>
      </c>
    </row>
    <row r="32" spans="1:13" ht="15">
      <c r="A32" s="9">
        <v>23</v>
      </c>
      <c r="B32" s="60" t="s">
        <v>1942</v>
      </c>
      <c r="C32" s="61" t="s">
        <v>830</v>
      </c>
      <c r="D32" s="16" t="s">
        <v>2042</v>
      </c>
      <c r="E32" s="9">
        <v>26</v>
      </c>
      <c r="F32" s="9">
        <v>25</v>
      </c>
      <c r="G32" s="9">
        <v>18</v>
      </c>
      <c r="H32" s="9">
        <v>15</v>
      </c>
      <c r="I32" s="9"/>
      <c r="J32" s="9"/>
      <c r="K32" s="9"/>
      <c r="L32" s="9">
        <f t="shared" si="0"/>
        <v>84</v>
      </c>
      <c r="M32" s="9" t="str">
        <f t="shared" si="1"/>
        <v>Tốt</v>
      </c>
    </row>
    <row r="33" spans="1:13" ht="15">
      <c r="A33" s="9">
        <v>24</v>
      </c>
      <c r="B33" s="60" t="s">
        <v>124</v>
      </c>
      <c r="C33" s="61" t="s">
        <v>158</v>
      </c>
      <c r="D33" s="16" t="s">
        <v>2043</v>
      </c>
      <c r="E33" s="9">
        <v>30</v>
      </c>
      <c r="F33" s="9">
        <v>25</v>
      </c>
      <c r="G33" s="9">
        <v>20</v>
      </c>
      <c r="H33" s="9">
        <v>15</v>
      </c>
      <c r="I33" s="9"/>
      <c r="J33" s="9"/>
      <c r="K33" s="9"/>
      <c r="L33" s="9">
        <f t="shared" si="0"/>
        <v>90</v>
      </c>
      <c r="M33" s="9" t="str">
        <f t="shared" si="1"/>
        <v>Xuất sắc</v>
      </c>
    </row>
    <row r="34" spans="1:13" ht="15">
      <c r="A34" s="9">
        <v>25</v>
      </c>
      <c r="B34" s="60" t="s">
        <v>1943</v>
      </c>
      <c r="C34" s="61" t="s">
        <v>160</v>
      </c>
      <c r="D34" s="16" t="s">
        <v>2044</v>
      </c>
      <c r="E34" s="9">
        <v>28</v>
      </c>
      <c r="F34" s="9">
        <v>25</v>
      </c>
      <c r="G34" s="9">
        <v>14</v>
      </c>
      <c r="H34" s="9">
        <v>15</v>
      </c>
      <c r="I34" s="9"/>
      <c r="J34" s="9"/>
      <c r="K34" s="9"/>
      <c r="L34" s="9">
        <f t="shared" si="0"/>
        <v>82</v>
      </c>
      <c r="M34" s="9" t="str">
        <f t="shared" si="1"/>
        <v>Tốt</v>
      </c>
    </row>
    <row r="35" spans="1:13" ht="15">
      <c r="A35" s="9">
        <v>26</v>
      </c>
      <c r="B35" s="60" t="s">
        <v>1944</v>
      </c>
      <c r="C35" s="61" t="s">
        <v>160</v>
      </c>
      <c r="D35" s="16" t="s">
        <v>2045</v>
      </c>
      <c r="E35" s="9">
        <v>28</v>
      </c>
      <c r="F35" s="9">
        <v>25</v>
      </c>
      <c r="G35" s="9">
        <v>18</v>
      </c>
      <c r="H35" s="9">
        <v>15</v>
      </c>
      <c r="I35" s="9"/>
      <c r="J35" s="9"/>
      <c r="K35" s="9"/>
      <c r="L35" s="9">
        <f t="shared" si="0"/>
        <v>86</v>
      </c>
      <c r="M35" s="9" t="str">
        <f t="shared" si="1"/>
        <v>Tốt</v>
      </c>
    </row>
    <row r="36" spans="1:13" ht="15">
      <c r="A36" s="9">
        <v>27</v>
      </c>
      <c r="B36" s="60" t="s">
        <v>1945</v>
      </c>
      <c r="C36" s="61" t="s">
        <v>160</v>
      </c>
      <c r="D36" s="16" t="s">
        <v>2046</v>
      </c>
      <c r="E36" s="9">
        <v>26</v>
      </c>
      <c r="F36" s="9">
        <v>25</v>
      </c>
      <c r="G36" s="9">
        <v>18</v>
      </c>
      <c r="H36" s="9">
        <v>15</v>
      </c>
      <c r="I36" s="9"/>
      <c r="J36" s="9"/>
      <c r="K36" s="9"/>
      <c r="L36" s="9">
        <f t="shared" si="0"/>
        <v>84</v>
      </c>
      <c r="M36" s="9" t="str">
        <f t="shared" si="1"/>
        <v>Tốt</v>
      </c>
    </row>
    <row r="37" spans="1:13" ht="15">
      <c r="A37" s="9">
        <v>28</v>
      </c>
      <c r="B37" s="60" t="s">
        <v>388</v>
      </c>
      <c r="C37" s="61" t="s">
        <v>160</v>
      </c>
      <c r="D37" s="16" t="s">
        <v>2047</v>
      </c>
      <c r="E37" s="9">
        <v>26</v>
      </c>
      <c r="F37" s="9">
        <v>25</v>
      </c>
      <c r="G37" s="9">
        <v>20</v>
      </c>
      <c r="H37" s="9">
        <v>15</v>
      </c>
      <c r="I37" s="9"/>
      <c r="J37" s="9"/>
      <c r="K37" s="9"/>
      <c r="L37" s="9">
        <f t="shared" si="0"/>
        <v>86</v>
      </c>
      <c r="M37" s="9" t="str">
        <f t="shared" si="1"/>
        <v>Tốt</v>
      </c>
    </row>
    <row r="38" spans="1:13" ht="15">
      <c r="A38" s="9">
        <v>29</v>
      </c>
      <c r="B38" s="60" t="s">
        <v>1946</v>
      </c>
      <c r="C38" s="61" t="s">
        <v>160</v>
      </c>
      <c r="D38" s="16" t="s">
        <v>2048</v>
      </c>
      <c r="E38" s="9">
        <v>26</v>
      </c>
      <c r="F38" s="9">
        <v>25</v>
      </c>
      <c r="G38" s="9">
        <v>14</v>
      </c>
      <c r="H38" s="9">
        <v>15</v>
      </c>
      <c r="I38" s="9"/>
      <c r="J38" s="9"/>
      <c r="K38" s="9"/>
      <c r="L38" s="9">
        <f t="shared" si="0"/>
        <v>80</v>
      </c>
      <c r="M38" s="9" t="str">
        <f t="shared" si="1"/>
        <v>Tốt</v>
      </c>
    </row>
    <row r="39" spans="1:13" ht="15">
      <c r="A39" s="9">
        <v>30</v>
      </c>
      <c r="B39" s="60" t="s">
        <v>1947</v>
      </c>
      <c r="C39" s="61" t="s">
        <v>162</v>
      </c>
      <c r="D39" s="16" t="s">
        <v>2049</v>
      </c>
      <c r="E39" s="9">
        <v>26</v>
      </c>
      <c r="F39" s="9">
        <v>25</v>
      </c>
      <c r="G39" s="9">
        <v>12</v>
      </c>
      <c r="H39" s="9">
        <v>15</v>
      </c>
      <c r="I39" s="9"/>
      <c r="J39" s="9"/>
      <c r="K39" s="9"/>
      <c r="L39" s="9">
        <f t="shared" si="0"/>
        <v>78</v>
      </c>
      <c r="M39" s="9" t="str">
        <f t="shared" si="1"/>
        <v>Khá</v>
      </c>
    </row>
    <row r="40" spans="1:13" ht="15">
      <c r="A40" s="9">
        <v>31</v>
      </c>
      <c r="B40" s="60" t="s">
        <v>1948</v>
      </c>
      <c r="C40" s="61" t="s">
        <v>437</v>
      </c>
      <c r="D40" s="16" t="s">
        <v>2050</v>
      </c>
      <c r="E40" s="9">
        <v>24</v>
      </c>
      <c r="F40" s="9">
        <v>25</v>
      </c>
      <c r="G40" s="9">
        <v>18</v>
      </c>
      <c r="H40" s="9">
        <v>15</v>
      </c>
      <c r="I40" s="9">
        <v>10</v>
      </c>
      <c r="J40" s="9"/>
      <c r="K40" s="9"/>
      <c r="L40" s="9">
        <f t="shared" si="0"/>
        <v>92</v>
      </c>
      <c r="M40" s="9" t="str">
        <f t="shared" si="1"/>
        <v>Xuất sắc</v>
      </c>
    </row>
    <row r="41" spans="1:13" ht="15">
      <c r="A41" s="9">
        <v>32</v>
      </c>
      <c r="B41" s="60" t="s">
        <v>1760</v>
      </c>
      <c r="C41" s="61" t="s">
        <v>163</v>
      </c>
      <c r="D41" s="16" t="s">
        <v>2051</v>
      </c>
      <c r="E41" s="9">
        <v>24</v>
      </c>
      <c r="F41" s="9">
        <v>25</v>
      </c>
      <c r="G41" s="9">
        <v>14</v>
      </c>
      <c r="H41" s="9">
        <v>15</v>
      </c>
      <c r="I41" s="9"/>
      <c r="J41" s="9"/>
      <c r="K41" s="9"/>
      <c r="L41" s="9">
        <f t="shared" si="0"/>
        <v>78</v>
      </c>
      <c r="M41" s="9" t="str">
        <f t="shared" si="1"/>
        <v>Khá</v>
      </c>
    </row>
    <row r="42" spans="1:13" ht="15">
      <c r="A42" s="9">
        <v>33</v>
      </c>
      <c r="B42" s="60" t="s">
        <v>644</v>
      </c>
      <c r="C42" s="61" t="s">
        <v>163</v>
      </c>
      <c r="D42" s="16" t="s">
        <v>2052</v>
      </c>
      <c r="E42" s="9">
        <v>30</v>
      </c>
      <c r="F42" s="9">
        <v>25</v>
      </c>
      <c r="G42" s="9">
        <v>20</v>
      </c>
      <c r="H42" s="9">
        <v>15</v>
      </c>
      <c r="I42" s="9">
        <v>10</v>
      </c>
      <c r="J42" s="9"/>
      <c r="K42" s="9"/>
      <c r="L42" s="9">
        <f t="shared" si="0"/>
        <v>100</v>
      </c>
      <c r="M42" s="9" t="str">
        <f t="shared" si="1"/>
        <v>Xuất sắc</v>
      </c>
    </row>
    <row r="43" spans="1:13" ht="15">
      <c r="A43" s="9">
        <v>34</v>
      </c>
      <c r="B43" s="60" t="s">
        <v>1949</v>
      </c>
      <c r="C43" s="61" t="s">
        <v>164</v>
      </c>
      <c r="D43" s="16" t="s">
        <v>2053</v>
      </c>
      <c r="E43" s="9">
        <v>26</v>
      </c>
      <c r="F43" s="9">
        <v>25</v>
      </c>
      <c r="G43" s="9">
        <v>16</v>
      </c>
      <c r="H43" s="9">
        <v>15</v>
      </c>
      <c r="I43" s="9"/>
      <c r="J43" s="9"/>
      <c r="K43" s="9"/>
      <c r="L43" s="9">
        <f t="shared" si="0"/>
        <v>82</v>
      </c>
      <c r="M43" s="9" t="str">
        <f t="shared" si="1"/>
        <v>Tốt</v>
      </c>
    </row>
    <row r="44" spans="1:13" ht="15">
      <c r="A44" s="9">
        <v>35</v>
      </c>
      <c r="B44" s="60" t="s">
        <v>1950</v>
      </c>
      <c r="C44" s="61" t="s">
        <v>164</v>
      </c>
      <c r="D44" s="16" t="s">
        <v>2054</v>
      </c>
      <c r="E44" s="9">
        <v>28</v>
      </c>
      <c r="F44" s="9">
        <v>25</v>
      </c>
      <c r="G44" s="9">
        <v>16</v>
      </c>
      <c r="H44" s="9">
        <v>15</v>
      </c>
      <c r="I44" s="9"/>
      <c r="J44" s="9"/>
      <c r="K44" s="9"/>
      <c r="L44" s="9">
        <f t="shared" si="0"/>
        <v>84</v>
      </c>
      <c r="M44" s="9" t="str">
        <f t="shared" si="1"/>
        <v>Tốt</v>
      </c>
    </row>
    <row r="45" spans="1:13" ht="15">
      <c r="A45" s="9">
        <v>36</v>
      </c>
      <c r="B45" s="60" t="s">
        <v>25</v>
      </c>
      <c r="C45" s="61" t="s">
        <v>165</v>
      </c>
      <c r="D45" s="16" t="s">
        <v>2055</v>
      </c>
      <c r="E45" s="9">
        <v>24</v>
      </c>
      <c r="F45" s="9">
        <v>25</v>
      </c>
      <c r="G45" s="9">
        <v>12</v>
      </c>
      <c r="H45" s="9">
        <v>15</v>
      </c>
      <c r="I45" s="9"/>
      <c r="J45" s="9"/>
      <c r="K45" s="9"/>
      <c r="L45" s="9">
        <f t="shared" si="0"/>
        <v>76</v>
      </c>
      <c r="M45" s="9" t="str">
        <f t="shared" si="1"/>
        <v>Khá</v>
      </c>
    </row>
    <row r="46" spans="1:13" ht="15">
      <c r="A46" s="9">
        <v>37</v>
      </c>
      <c r="B46" s="60" t="s">
        <v>871</v>
      </c>
      <c r="C46" s="61" t="s">
        <v>166</v>
      </c>
      <c r="D46" s="16" t="s">
        <v>2056</v>
      </c>
      <c r="E46" s="9">
        <v>26</v>
      </c>
      <c r="F46" s="9">
        <v>25</v>
      </c>
      <c r="G46" s="9">
        <v>12</v>
      </c>
      <c r="H46" s="9">
        <v>15</v>
      </c>
      <c r="I46" s="9"/>
      <c r="J46" s="9"/>
      <c r="K46" s="9"/>
      <c r="L46" s="9">
        <f t="shared" si="0"/>
        <v>78</v>
      </c>
      <c r="M46" s="9" t="str">
        <f t="shared" si="1"/>
        <v>Khá</v>
      </c>
    </row>
    <row r="47" spans="1:13" ht="15">
      <c r="A47" s="9">
        <v>38</v>
      </c>
      <c r="B47" s="60" t="s">
        <v>1951</v>
      </c>
      <c r="C47" s="61" t="s">
        <v>166</v>
      </c>
      <c r="D47" s="16" t="s">
        <v>2057</v>
      </c>
      <c r="E47" s="9">
        <v>26</v>
      </c>
      <c r="F47" s="9">
        <v>25</v>
      </c>
      <c r="G47" s="9">
        <v>15</v>
      </c>
      <c r="H47" s="9">
        <v>15</v>
      </c>
      <c r="I47" s="9"/>
      <c r="J47" s="9"/>
      <c r="K47" s="9"/>
      <c r="L47" s="9">
        <f t="shared" si="0"/>
        <v>81</v>
      </c>
      <c r="M47" s="9" t="str">
        <f t="shared" si="1"/>
        <v>Tốt</v>
      </c>
    </row>
    <row r="48" spans="1:13" ht="15">
      <c r="A48" s="9">
        <v>39</v>
      </c>
      <c r="B48" s="60" t="s">
        <v>1952</v>
      </c>
      <c r="C48" s="61" t="s">
        <v>844</v>
      </c>
      <c r="D48" s="16" t="s">
        <v>2058</v>
      </c>
      <c r="E48" s="9">
        <v>24</v>
      </c>
      <c r="F48" s="9">
        <v>25</v>
      </c>
      <c r="G48" s="9">
        <v>12</v>
      </c>
      <c r="H48" s="9">
        <v>15</v>
      </c>
      <c r="I48" s="9"/>
      <c r="J48" s="9"/>
      <c r="K48" s="9"/>
      <c r="L48" s="9">
        <f t="shared" si="0"/>
        <v>76</v>
      </c>
      <c r="M48" s="9" t="str">
        <f t="shared" si="1"/>
        <v>Khá</v>
      </c>
    </row>
    <row r="49" spans="1:13" ht="15">
      <c r="A49" s="9">
        <v>40</v>
      </c>
      <c r="B49" s="60" t="s">
        <v>76</v>
      </c>
      <c r="C49" s="61" t="s">
        <v>168</v>
      </c>
      <c r="D49" s="16" t="s">
        <v>2059</v>
      </c>
      <c r="E49" s="9">
        <v>26</v>
      </c>
      <c r="F49" s="9">
        <v>25</v>
      </c>
      <c r="G49" s="9">
        <v>14</v>
      </c>
      <c r="H49" s="9">
        <v>15</v>
      </c>
      <c r="I49" s="9"/>
      <c r="J49" s="9"/>
      <c r="K49" s="9"/>
      <c r="L49" s="9">
        <f t="shared" si="0"/>
        <v>80</v>
      </c>
      <c r="M49" s="9" t="str">
        <f t="shared" si="1"/>
        <v>Tốt</v>
      </c>
    </row>
    <row r="50" spans="1:13" ht="15">
      <c r="A50" s="9">
        <v>41</v>
      </c>
      <c r="B50" s="60" t="s">
        <v>1953</v>
      </c>
      <c r="C50" s="61" t="s">
        <v>168</v>
      </c>
      <c r="D50" s="16" t="s">
        <v>2060</v>
      </c>
      <c r="E50" s="9">
        <v>26</v>
      </c>
      <c r="F50" s="9">
        <v>25</v>
      </c>
      <c r="G50" s="9">
        <v>18</v>
      </c>
      <c r="H50" s="9">
        <v>15</v>
      </c>
      <c r="I50" s="9"/>
      <c r="J50" s="9"/>
      <c r="K50" s="9"/>
      <c r="L50" s="9">
        <f t="shared" si="0"/>
        <v>84</v>
      </c>
      <c r="M50" s="9" t="str">
        <f t="shared" si="1"/>
        <v>Tốt</v>
      </c>
    </row>
    <row r="51" spans="1:13" ht="15">
      <c r="A51" s="9">
        <v>42</v>
      </c>
      <c r="B51" s="60" t="s">
        <v>1954</v>
      </c>
      <c r="C51" s="61" t="s">
        <v>1955</v>
      </c>
      <c r="D51" s="16" t="s">
        <v>2061</v>
      </c>
      <c r="E51" s="9">
        <v>30</v>
      </c>
      <c r="F51" s="9">
        <v>25</v>
      </c>
      <c r="G51" s="9">
        <v>20</v>
      </c>
      <c r="H51" s="9">
        <v>15</v>
      </c>
      <c r="I51" s="9"/>
      <c r="J51" s="9"/>
      <c r="K51" s="9"/>
      <c r="L51" s="9">
        <f t="shared" si="0"/>
        <v>90</v>
      </c>
      <c r="M51" s="9" t="str">
        <f t="shared" si="1"/>
        <v>Xuất sắc</v>
      </c>
    </row>
    <row r="52" spans="1:13" ht="15">
      <c r="A52" s="9">
        <v>43</v>
      </c>
      <c r="B52" s="60" t="s">
        <v>1956</v>
      </c>
      <c r="C52" s="61" t="s">
        <v>170</v>
      </c>
      <c r="D52" s="16" t="s">
        <v>2062</v>
      </c>
      <c r="E52" s="9">
        <v>26</v>
      </c>
      <c r="F52" s="9">
        <v>25</v>
      </c>
      <c r="G52" s="9">
        <v>16</v>
      </c>
      <c r="H52" s="9">
        <v>15</v>
      </c>
      <c r="I52" s="9"/>
      <c r="J52" s="9"/>
      <c r="K52" s="9"/>
      <c r="L52" s="9">
        <f t="shared" si="0"/>
        <v>82</v>
      </c>
      <c r="M52" s="9" t="str">
        <f t="shared" si="1"/>
        <v>Tốt</v>
      </c>
    </row>
    <row r="53" spans="1:13" ht="15">
      <c r="A53" s="9">
        <v>44</v>
      </c>
      <c r="B53" s="60" t="s">
        <v>1957</v>
      </c>
      <c r="C53" s="61" t="s">
        <v>171</v>
      </c>
      <c r="D53" s="16" t="s">
        <v>2063</v>
      </c>
      <c r="E53" s="9">
        <v>24</v>
      </c>
      <c r="F53" s="9">
        <v>25</v>
      </c>
      <c r="G53" s="9">
        <v>12</v>
      </c>
      <c r="H53" s="9">
        <v>15</v>
      </c>
      <c r="I53" s="9"/>
      <c r="J53" s="9"/>
      <c r="K53" s="9"/>
      <c r="L53" s="9">
        <f t="shared" si="0"/>
        <v>76</v>
      </c>
      <c r="M53" s="9" t="str">
        <f t="shared" si="1"/>
        <v>Khá</v>
      </c>
    </row>
    <row r="54" spans="1:13" ht="15">
      <c r="A54" s="9">
        <v>45</v>
      </c>
      <c r="B54" s="60" t="s">
        <v>1958</v>
      </c>
      <c r="C54" s="61" t="s">
        <v>172</v>
      </c>
      <c r="D54" s="16" t="s">
        <v>2064</v>
      </c>
      <c r="E54" s="9">
        <v>25</v>
      </c>
      <c r="F54" s="9">
        <v>25</v>
      </c>
      <c r="G54" s="9">
        <v>16</v>
      </c>
      <c r="H54" s="9">
        <v>15</v>
      </c>
      <c r="I54" s="9"/>
      <c r="J54" s="9"/>
      <c r="K54" s="9"/>
      <c r="L54" s="9">
        <f t="shared" si="0"/>
        <v>81</v>
      </c>
      <c r="M54" s="9" t="str">
        <f t="shared" si="1"/>
        <v>Tốt</v>
      </c>
    </row>
    <row r="55" spans="1:13" ht="15">
      <c r="A55" s="9">
        <v>46</v>
      </c>
      <c r="B55" s="60" t="s">
        <v>1959</v>
      </c>
      <c r="C55" s="61" t="s">
        <v>441</v>
      </c>
      <c r="D55" s="16" t="s">
        <v>2065</v>
      </c>
      <c r="E55" s="9">
        <v>28</v>
      </c>
      <c r="F55" s="9">
        <v>25</v>
      </c>
      <c r="G55" s="9">
        <v>16</v>
      </c>
      <c r="H55" s="9">
        <v>15</v>
      </c>
      <c r="I55" s="9"/>
      <c r="J55" s="9"/>
      <c r="K55" s="9"/>
      <c r="L55" s="9">
        <f t="shared" si="0"/>
        <v>84</v>
      </c>
      <c r="M55" s="9" t="str">
        <f t="shared" si="1"/>
        <v>Tốt</v>
      </c>
    </row>
    <row r="56" spans="1:13" ht="15">
      <c r="A56" s="9">
        <v>47</v>
      </c>
      <c r="B56" s="60" t="s">
        <v>1960</v>
      </c>
      <c r="C56" s="61" t="s">
        <v>850</v>
      </c>
      <c r="D56" s="16" t="s">
        <v>2066</v>
      </c>
      <c r="E56" s="9">
        <v>26</v>
      </c>
      <c r="F56" s="9">
        <v>25</v>
      </c>
      <c r="G56" s="9">
        <v>12</v>
      </c>
      <c r="H56" s="9">
        <v>15</v>
      </c>
      <c r="I56" s="9"/>
      <c r="J56" s="9"/>
      <c r="K56" s="9"/>
      <c r="L56" s="9">
        <f t="shared" si="0"/>
        <v>78</v>
      </c>
      <c r="M56" s="9" t="str">
        <f t="shared" si="1"/>
        <v>Khá</v>
      </c>
    </row>
    <row r="57" spans="1:13" ht="15">
      <c r="A57" s="9">
        <v>48</v>
      </c>
      <c r="B57" s="60" t="s">
        <v>105</v>
      </c>
      <c r="C57" s="61" t="s">
        <v>1522</v>
      </c>
      <c r="D57" s="16" t="s">
        <v>2067</v>
      </c>
      <c r="E57" s="9">
        <v>30</v>
      </c>
      <c r="F57" s="9">
        <v>25</v>
      </c>
      <c r="G57" s="9">
        <v>20</v>
      </c>
      <c r="H57" s="9">
        <v>15</v>
      </c>
      <c r="I57" s="9">
        <v>10</v>
      </c>
      <c r="J57" s="9"/>
      <c r="K57" s="9"/>
      <c r="L57" s="9">
        <f t="shared" si="0"/>
        <v>100</v>
      </c>
      <c r="M57" s="9" t="str">
        <f t="shared" si="1"/>
        <v>Xuất sắc</v>
      </c>
    </row>
    <row r="58" spans="1:13" ht="15">
      <c r="A58" s="9">
        <v>49</v>
      </c>
      <c r="B58" s="60" t="s">
        <v>1961</v>
      </c>
      <c r="C58" s="61" t="s">
        <v>176</v>
      </c>
      <c r="D58" s="16" t="s">
        <v>2068</v>
      </c>
      <c r="E58" s="9">
        <v>20</v>
      </c>
      <c r="F58" s="9">
        <v>25</v>
      </c>
      <c r="G58" s="9">
        <v>12</v>
      </c>
      <c r="H58" s="9">
        <v>15</v>
      </c>
      <c r="I58" s="9"/>
      <c r="J58" s="9"/>
      <c r="K58" s="9"/>
      <c r="L58" s="9">
        <f t="shared" si="0"/>
        <v>72</v>
      </c>
      <c r="M58" s="9" t="str">
        <f t="shared" si="1"/>
        <v>Khá</v>
      </c>
    </row>
    <row r="59" spans="1:13" ht="15">
      <c r="A59" s="9">
        <v>50</v>
      </c>
      <c r="B59" s="60" t="s">
        <v>1962</v>
      </c>
      <c r="C59" s="61" t="s">
        <v>176</v>
      </c>
      <c r="D59" s="16" t="s">
        <v>2069</v>
      </c>
      <c r="E59" s="9">
        <v>22</v>
      </c>
      <c r="F59" s="9">
        <v>25</v>
      </c>
      <c r="G59" s="9">
        <v>12</v>
      </c>
      <c r="H59" s="9">
        <v>15</v>
      </c>
      <c r="I59" s="9"/>
      <c r="J59" s="9"/>
      <c r="K59" s="9"/>
      <c r="L59" s="9">
        <f t="shared" si="0"/>
        <v>74</v>
      </c>
      <c r="M59" s="9" t="str">
        <f t="shared" si="1"/>
        <v>Khá</v>
      </c>
    </row>
    <row r="60" spans="1:13" ht="15">
      <c r="A60" s="9">
        <v>51</v>
      </c>
      <c r="B60" s="60" t="s">
        <v>1151</v>
      </c>
      <c r="C60" s="61" t="s">
        <v>176</v>
      </c>
      <c r="D60" s="16" t="s">
        <v>2070</v>
      </c>
      <c r="E60" s="9">
        <v>22</v>
      </c>
      <c r="F60" s="9">
        <v>25</v>
      </c>
      <c r="G60" s="9">
        <v>12</v>
      </c>
      <c r="H60" s="9">
        <v>15</v>
      </c>
      <c r="I60" s="9"/>
      <c r="J60" s="9"/>
      <c r="K60" s="9"/>
      <c r="L60" s="9">
        <f t="shared" si="0"/>
        <v>74</v>
      </c>
      <c r="M60" s="9" t="str">
        <f t="shared" si="1"/>
        <v>Khá</v>
      </c>
    </row>
    <row r="61" spans="1:13" ht="15">
      <c r="A61" s="9">
        <v>52</v>
      </c>
      <c r="B61" s="60" t="s">
        <v>1557</v>
      </c>
      <c r="C61" s="61" t="s">
        <v>635</v>
      </c>
      <c r="D61" s="16" t="s">
        <v>2071</v>
      </c>
      <c r="E61" s="9">
        <v>24</v>
      </c>
      <c r="F61" s="9">
        <v>25</v>
      </c>
      <c r="G61" s="9">
        <v>12</v>
      </c>
      <c r="H61" s="9">
        <v>15</v>
      </c>
      <c r="I61" s="9"/>
      <c r="J61" s="9"/>
      <c r="K61" s="9"/>
      <c r="L61" s="9">
        <f t="shared" si="0"/>
        <v>76</v>
      </c>
      <c r="M61" s="9" t="str">
        <f t="shared" si="1"/>
        <v>Khá</v>
      </c>
    </row>
    <row r="62" spans="1:13" ht="15">
      <c r="A62" s="9">
        <v>53</v>
      </c>
      <c r="B62" s="60" t="s">
        <v>1963</v>
      </c>
      <c r="C62" s="61" t="s">
        <v>182</v>
      </c>
      <c r="D62" s="16" t="s">
        <v>2072</v>
      </c>
      <c r="E62" s="9">
        <v>26</v>
      </c>
      <c r="F62" s="9">
        <v>25</v>
      </c>
      <c r="G62" s="9">
        <v>14</v>
      </c>
      <c r="H62" s="9">
        <v>15</v>
      </c>
      <c r="I62" s="9"/>
      <c r="J62" s="9"/>
      <c r="K62" s="9"/>
      <c r="L62" s="9">
        <f t="shared" si="0"/>
        <v>80</v>
      </c>
      <c r="M62" s="9" t="str">
        <f t="shared" si="1"/>
        <v>Tốt</v>
      </c>
    </row>
    <row r="63" spans="1:13" ht="15">
      <c r="A63" s="9">
        <v>54</v>
      </c>
      <c r="B63" s="60" t="s">
        <v>62</v>
      </c>
      <c r="C63" s="61" t="s">
        <v>182</v>
      </c>
      <c r="D63" s="16" t="s">
        <v>2073</v>
      </c>
      <c r="E63" s="9">
        <v>26</v>
      </c>
      <c r="F63" s="9">
        <v>25</v>
      </c>
      <c r="G63" s="9">
        <v>18</v>
      </c>
      <c r="H63" s="9">
        <v>15</v>
      </c>
      <c r="I63" s="9">
        <v>8</v>
      </c>
      <c r="J63" s="9"/>
      <c r="K63" s="9"/>
      <c r="L63" s="9">
        <f t="shared" si="0"/>
        <v>92</v>
      </c>
      <c r="M63" s="9" t="str">
        <f t="shared" si="1"/>
        <v>Xuất sắc</v>
      </c>
    </row>
    <row r="64" spans="1:13" ht="15">
      <c r="A64" s="9">
        <v>55</v>
      </c>
      <c r="B64" s="60" t="s">
        <v>62</v>
      </c>
      <c r="C64" s="61" t="s">
        <v>182</v>
      </c>
      <c r="D64" s="16" t="s">
        <v>2074</v>
      </c>
      <c r="E64" s="9">
        <v>28</v>
      </c>
      <c r="F64" s="9">
        <v>25</v>
      </c>
      <c r="G64" s="9">
        <v>18</v>
      </c>
      <c r="H64" s="9">
        <v>15</v>
      </c>
      <c r="I64" s="9"/>
      <c r="J64" s="9"/>
      <c r="K64" s="9"/>
      <c r="L64" s="9">
        <f t="shared" si="0"/>
        <v>86</v>
      </c>
      <c r="M64" s="9" t="str">
        <f t="shared" si="1"/>
        <v>Tốt</v>
      </c>
    </row>
    <row r="65" spans="1:13" ht="15">
      <c r="A65" s="9">
        <v>56</v>
      </c>
      <c r="B65" s="60" t="s">
        <v>1964</v>
      </c>
      <c r="C65" s="61" t="s">
        <v>184</v>
      </c>
      <c r="D65" s="16" t="s">
        <v>2075</v>
      </c>
      <c r="E65" s="9">
        <v>30</v>
      </c>
      <c r="F65" s="9">
        <v>25</v>
      </c>
      <c r="G65" s="9">
        <v>20</v>
      </c>
      <c r="H65" s="9">
        <v>15</v>
      </c>
      <c r="I65" s="9">
        <v>10</v>
      </c>
      <c r="J65" s="9"/>
      <c r="K65" s="9"/>
      <c r="L65" s="9">
        <f t="shared" si="0"/>
        <v>100</v>
      </c>
      <c r="M65" s="9" t="str">
        <f t="shared" si="1"/>
        <v>Xuất sắc</v>
      </c>
    </row>
    <row r="66" spans="1:13" ht="15">
      <c r="A66" s="9">
        <v>57</v>
      </c>
      <c r="B66" s="60" t="s">
        <v>1965</v>
      </c>
      <c r="C66" s="61" t="s">
        <v>642</v>
      </c>
      <c r="D66" s="16" t="s">
        <v>2076</v>
      </c>
      <c r="E66" s="9">
        <v>24</v>
      </c>
      <c r="F66" s="9">
        <v>25</v>
      </c>
      <c r="G66" s="9">
        <v>14</v>
      </c>
      <c r="H66" s="9">
        <v>15</v>
      </c>
      <c r="I66" s="9"/>
      <c r="J66" s="9"/>
      <c r="K66" s="9"/>
      <c r="L66" s="9">
        <f t="shared" si="0"/>
        <v>78</v>
      </c>
      <c r="M66" s="9" t="str">
        <f t="shared" si="1"/>
        <v>Khá</v>
      </c>
    </row>
    <row r="67" spans="1:13" ht="15">
      <c r="A67" s="9">
        <v>58</v>
      </c>
      <c r="B67" s="60" t="s">
        <v>1966</v>
      </c>
      <c r="C67" s="61" t="s">
        <v>642</v>
      </c>
      <c r="D67" s="16" t="s">
        <v>2077</v>
      </c>
      <c r="E67" s="9">
        <v>24</v>
      </c>
      <c r="F67" s="9">
        <v>25</v>
      </c>
      <c r="G67" s="9">
        <v>14</v>
      </c>
      <c r="H67" s="9">
        <v>15</v>
      </c>
      <c r="I67" s="9"/>
      <c r="J67" s="9"/>
      <c r="K67" s="9"/>
      <c r="L67" s="9">
        <f t="shared" si="0"/>
        <v>78</v>
      </c>
      <c r="M67" s="9" t="str">
        <f t="shared" si="1"/>
        <v>Khá</v>
      </c>
    </row>
    <row r="68" spans="1:13" ht="15">
      <c r="A68" s="9">
        <v>59</v>
      </c>
      <c r="B68" s="60" t="s">
        <v>1967</v>
      </c>
      <c r="C68" s="61" t="s">
        <v>185</v>
      </c>
      <c r="D68" s="16" t="s">
        <v>2078</v>
      </c>
      <c r="E68" s="9">
        <v>26</v>
      </c>
      <c r="F68" s="9">
        <v>25</v>
      </c>
      <c r="G68" s="9">
        <v>12</v>
      </c>
      <c r="H68" s="9">
        <v>15</v>
      </c>
      <c r="I68" s="9"/>
      <c r="J68" s="9"/>
      <c r="K68" s="9"/>
      <c r="L68" s="9">
        <f t="shared" si="0"/>
        <v>78</v>
      </c>
      <c r="M68" s="9" t="str">
        <f t="shared" si="1"/>
        <v>Khá</v>
      </c>
    </row>
    <row r="69" spans="1:13" ht="15">
      <c r="A69" s="9">
        <v>60</v>
      </c>
      <c r="B69" s="60" t="s">
        <v>1968</v>
      </c>
      <c r="C69" s="61" t="s">
        <v>185</v>
      </c>
      <c r="D69" s="16" t="s">
        <v>2079</v>
      </c>
      <c r="E69" s="9">
        <v>24</v>
      </c>
      <c r="F69" s="9">
        <v>25</v>
      </c>
      <c r="G69" s="9">
        <v>14</v>
      </c>
      <c r="H69" s="9">
        <v>15</v>
      </c>
      <c r="I69" s="9"/>
      <c r="J69" s="9"/>
      <c r="K69" s="9"/>
      <c r="L69" s="9">
        <f t="shared" si="0"/>
        <v>78</v>
      </c>
      <c r="M69" s="9" t="str">
        <f t="shared" si="1"/>
        <v>Khá</v>
      </c>
    </row>
    <row r="70" spans="1:13" ht="15">
      <c r="A70" s="9">
        <v>61</v>
      </c>
      <c r="B70" s="60" t="s">
        <v>1969</v>
      </c>
      <c r="C70" s="61" t="s">
        <v>185</v>
      </c>
      <c r="D70" s="16" t="s">
        <v>2080</v>
      </c>
      <c r="E70" s="9">
        <v>28</v>
      </c>
      <c r="F70" s="9">
        <v>25</v>
      </c>
      <c r="G70" s="9">
        <v>18</v>
      </c>
      <c r="H70" s="9">
        <v>15</v>
      </c>
      <c r="I70" s="9"/>
      <c r="J70" s="9"/>
      <c r="K70" s="9"/>
      <c r="L70" s="9">
        <f t="shared" si="0"/>
        <v>86</v>
      </c>
      <c r="M70" s="9" t="str">
        <f t="shared" si="1"/>
        <v>Tốt</v>
      </c>
    </row>
    <row r="71" spans="1:13" ht="15">
      <c r="A71" s="9">
        <v>62</v>
      </c>
      <c r="B71" s="60" t="s">
        <v>1970</v>
      </c>
      <c r="C71" s="61" t="s">
        <v>185</v>
      </c>
      <c r="D71" s="16" t="s">
        <v>2081</v>
      </c>
      <c r="E71" s="9"/>
      <c r="F71" s="9"/>
      <c r="G71" s="9"/>
      <c r="H71" s="9"/>
      <c r="I71" s="9"/>
      <c r="J71" s="9"/>
      <c r="K71" s="9"/>
      <c r="L71" s="9">
        <f t="shared" si="0"/>
        <v>0</v>
      </c>
      <c r="M71" s="9" t="str">
        <f t="shared" si="1"/>
        <v>Kém</v>
      </c>
    </row>
    <row r="72" spans="1:13" ht="15">
      <c r="A72" s="9">
        <v>63</v>
      </c>
      <c r="B72" s="60" t="s">
        <v>1971</v>
      </c>
      <c r="C72" s="61" t="s">
        <v>454</v>
      </c>
      <c r="D72" s="16" t="s">
        <v>2082</v>
      </c>
      <c r="E72" s="9">
        <v>26</v>
      </c>
      <c r="F72" s="9">
        <v>25</v>
      </c>
      <c r="G72" s="9">
        <v>10</v>
      </c>
      <c r="H72" s="9">
        <v>15</v>
      </c>
      <c r="I72" s="9"/>
      <c r="J72" s="9"/>
      <c r="K72" s="9"/>
      <c r="L72" s="9">
        <f t="shared" si="0"/>
        <v>76</v>
      </c>
      <c r="M72" s="9" t="str">
        <f t="shared" si="1"/>
        <v>Khá</v>
      </c>
    </row>
    <row r="73" spans="1:13" ht="15">
      <c r="A73" s="9">
        <v>64</v>
      </c>
      <c r="B73" s="60" t="s">
        <v>1972</v>
      </c>
      <c r="C73" s="61" t="s">
        <v>454</v>
      </c>
      <c r="D73" s="16" t="s">
        <v>2083</v>
      </c>
      <c r="E73" s="9">
        <v>24</v>
      </c>
      <c r="F73" s="9">
        <v>25</v>
      </c>
      <c r="G73" s="9">
        <v>16</v>
      </c>
      <c r="H73" s="9">
        <v>15</v>
      </c>
      <c r="I73" s="9"/>
      <c r="J73" s="9"/>
      <c r="K73" s="9"/>
      <c r="L73" s="9">
        <f t="shared" si="0"/>
        <v>80</v>
      </c>
      <c r="M73" s="9" t="str">
        <f t="shared" si="1"/>
        <v>Tốt</v>
      </c>
    </row>
    <row r="74" spans="1:13" ht="15">
      <c r="A74" s="9">
        <v>65</v>
      </c>
      <c r="B74" s="60" t="s">
        <v>1973</v>
      </c>
      <c r="C74" s="61" t="s">
        <v>1974</v>
      </c>
      <c r="D74" s="16" t="s">
        <v>2084</v>
      </c>
      <c r="E74" s="9">
        <v>22</v>
      </c>
      <c r="F74" s="9">
        <v>25</v>
      </c>
      <c r="G74" s="9">
        <v>12</v>
      </c>
      <c r="H74" s="9">
        <v>15</v>
      </c>
      <c r="I74" s="9"/>
      <c r="J74" s="9"/>
      <c r="K74" s="9"/>
      <c r="L74" s="9">
        <f t="shared" si="0"/>
        <v>74</v>
      </c>
      <c r="M74" s="9" t="str">
        <f t="shared" si="1"/>
        <v>Khá</v>
      </c>
    </row>
    <row r="75" spans="1:13" ht="15">
      <c r="A75" s="9">
        <v>66</v>
      </c>
      <c r="B75" s="60" t="s">
        <v>1975</v>
      </c>
      <c r="C75" s="61" t="s">
        <v>188</v>
      </c>
      <c r="D75" s="16" t="s">
        <v>2085</v>
      </c>
      <c r="E75" s="9">
        <v>26</v>
      </c>
      <c r="F75" s="9">
        <v>25</v>
      </c>
      <c r="G75" s="9">
        <v>12</v>
      </c>
      <c r="H75" s="9">
        <v>15</v>
      </c>
      <c r="I75" s="9"/>
      <c r="J75" s="9"/>
      <c r="K75" s="9"/>
      <c r="L75" s="9">
        <f aca="true" t="shared" si="2" ref="L75:L138">SUM(E75:K75)</f>
        <v>78</v>
      </c>
      <c r="M75" s="9" t="str">
        <f aca="true" t="shared" si="3" ref="M75:M138">IF(L75&gt;89,"Xuất sắc",IF(L75&gt;79,"Tốt",IF(L75&gt;69,"Khá",IF(L75&gt;59,"Trung bình khá",IF(L75&gt;49,"Trung bình",IF(L75&gt;29,"Yếu","Kém"))))))</f>
        <v>Khá</v>
      </c>
    </row>
    <row r="76" spans="1:13" ht="15">
      <c r="A76" s="9">
        <v>67</v>
      </c>
      <c r="B76" s="60" t="s">
        <v>359</v>
      </c>
      <c r="C76" s="61" t="s">
        <v>1976</v>
      </c>
      <c r="D76" s="16" t="s">
        <v>2086</v>
      </c>
      <c r="E76" s="9">
        <v>20</v>
      </c>
      <c r="F76" s="9">
        <v>25</v>
      </c>
      <c r="G76" s="9">
        <v>12</v>
      </c>
      <c r="H76" s="9">
        <v>15</v>
      </c>
      <c r="I76" s="9"/>
      <c r="J76" s="9"/>
      <c r="K76" s="9"/>
      <c r="L76" s="9">
        <f t="shared" si="2"/>
        <v>72</v>
      </c>
      <c r="M76" s="9" t="str">
        <f t="shared" si="3"/>
        <v>Khá</v>
      </c>
    </row>
    <row r="77" spans="1:13" ht="15">
      <c r="A77" s="9">
        <v>68</v>
      </c>
      <c r="B77" s="60" t="s">
        <v>1977</v>
      </c>
      <c r="C77" s="61" t="s">
        <v>190</v>
      </c>
      <c r="D77" s="16" t="s">
        <v>2087</v>
      </c>
      <c r="E77" s="9">
        <v>22</v>
      </c>
      <c r="F77" s="9">
        <v>25</v>
      </c>
      <c r="G77" s="9">
        <v>14</v>
      </c>
      <c r="H77" s="9">
        <v>15</v>
      </c>
      <c r="I77" s="9"/>
      <c r="J77" s="9"/>
      <c r="K77" s="9"/>
      <c r="L77" s="9">
        <f t="shared" si="2"/>
        <v>76</v>
      </c>
      <c r="M77" s="9" t="str">
        <f t="shared" si="3"/>
        <v>Khá</v>
      </c>
    </row>
    <row r="78" spans="1:13" ht="15">
      <c r="A78" s="9">
        <v>69</v>
      </c>
      <c r="B78" s="60" t="s">
        <v>1935</v>
      </c>
      <c r="C78" s="61" t="s">
        <v>455</v>
      </c>
      <c r="D78" s="16" t="s">
        <v>2088</v>
      </c>
      <c r="E78" s="9">
        <v>24</v>
      </c>
      <c r="F78" s="9">
        <v>25</v>
      </c>
      <c r="G78" s="9">
        <v>12</v>
      </c>
      <c r="H78" s="9">
        <v>15</v>
      </c>
      <c r="I78" s="9"/>
      <c r="J78" s="9"/>
      <c r="K78" s="9"/>
      <c r="L78" s="9">
        <f t="shared" si="2"/>
        <v>76</v>
      </c>
      <c r="M78" s="9" t="str">
        <f t="shared" si="3"/>
        <v>Khá</v>
      </c>
    </row>
    <row r="79" spans="1:13" ht="15">
      <c r="A79" s="9">
        <v>70</v>
      </c>
      <c r="B79" s="60" t="s">
        <v>677</v>
      </c>
      <c r="C79" s="61" t="s">
        <v>456</v>
      </c>
      <c r="D79" s="16" t="s">
        <v>2089</v>
      </c>
      <c r="E79" s="9">
        <v>30</v>
      </c>
      <c r="F79" s="9">
        <v>25</v>
      </c>
      <c r="G79" s="9">
        <v>20</v>
      </c>
      <c r="H79" s="9">
        <v>15</v>
      </c>
      <c r="I79" s="9">
        <v>5</v>
      </c>
      <c r="J79" s="9"/>
      <c r="K79" s="9"/>
      <c r="L79" s="9">
        <f t="shared" si="2"/>
        <v>95</v>
      </c>
      <c r="M79" s="9" t="str">
        <f t="shared" si="3"/>
        <v>Xuất sắc</v>
      </c>
    </row>
    <row r="80" spans="1:13" ht="15">
      <c r="A80" s="9">
        <v>71</v>
      </c>
      <c r="B80" s="60" t="s">
        <v>1085</v>
      </c>
      <c r="C80" s="61" t="s">
        <v>456</v>
      </c>
      <c r="D80" s="16" t="s">
        <v>2090</v>
      </c>
      <c r="E80" s="9">
        <v>26</v>
      </c>
      <c r="F80" s="9">
        <v>25</v>
      </c>
      <c r="G80" s="9">
        <v>10</v>
      </c>
      <c r="H80" s="9">
        <v>15</v>
      </c>
      <c r="I80" s="9"/>
      <c r="J80" s="9"/>
      <c r="K80" s="9"/>
      <c r="L80" s="9">
        <f t="shared" si="2"/>
        <v>76</v>
      </c>
      <c r="M80" s="9" t="str">
        <f t="shared" si="3"/>
        <v>Khá</v>
      </c>
    </row>
    <row r="81" spans="1:13" ht="15">
      <c r="A81" s="9">
        <v>72</v>
      </c>
      <c r="B81" s="60" t="s">
        <v>79</v>
      </c>
      <c r="C81" s="61" t="s">
        <v>456</v>
      </c>
      <c r="D81" s="16" t="s">
        <v>2091</v>
      </c>
      <c r="E81" s="9">
        <v>26</v>
      </c>
      <c r="F81" s="9">
        <v>25</v>
      </c>
      <c r="G81" s="9">
        <v>16</v>
      </c>
      <c r="H81" s="9">
        <v>15</v>
      </c>
      <c r="I81" s="9"/>
      <c r="J81" s="9"/>
      <c r="K81" s="9"/>
      <c r="L81" s="9">
        <f t="shared" si="2"/>
        <v>82</v>
      </c>
      <c r="M81" s="9" t="str">
        <f t="shared" si="3"/>
        <v>Tốt</v>
      </c>
    </row>
    <row r="82" spans="1:13" ht="15">
      <c r="A82" s="9">
        <v>73</v>
      </c>
      <c r="B82" s="60" t="s">
        <v>79</v>
      </c>
      <c r="C82" s="61" t="s">
        <v>456</v>
      </c>
      <c r="D82" s="16" t="s">
        <v>2092</v>
      </c>
      <c r="E82" s="9">
        <v>22</v>
      </c>
      <c r="F82" s="9">
        <v>25</v>
      </c>
      <c r="G82" s="9">
        <v>14</v>
      </c>
      <c r="H82" s="9">
        <v>15</v>
      </c>
      <c r="I82" s="9"/>
      <c r="J82" s="9"/>
      <c r="K82" s="9"/>
      <c r="L82" s="9">
        <f t="shared" si="2"/>
        <v>76</v>
      </c>
      <c r="M82" s="9" t="str">
        <f t="shared" si="3"/>
        <v>Khá</v>
      </c>
    </row>
    <row r="83" spans="1:13" ht="15">
      <c r="A83" s="9">
        <v>74</v>
      </c>
      <c r="B83" s="60" t="s">
        <v>121</v>
      </c>
      <c r="C83" s="61" t="s">
        <v>1112</v>
      </c>
      <c r="D83" s="16" t="s">
        <v>2093</v>
      </c>
      <c r="E83" s="9">
        <v>28</v>
      </c>
      <c r="F83" s="9">
        <v>25</v>
      </c>
      <c r="G83" s="9">
        <v>18</v>
      </c>
      <c r="H83" s="9">
        <v>15</v>
      </c>
      <c r="I83" s="9"/>
      <c r="J83" s="9"/>
      <c r="K83" s="9"/>
      <c r="L83" s="9">
        <f t="shared" si="2"/>
        <v>86</v>
      </c>
      <c r="M83" s="9" t="str">
        <f t="shared" si="3"/>
        <v>Tốt</v>
      </c>
    </row>
    <row r="84" spans="1:13" ht="15">
      <c r="A84" s="9">
        <v>75</v>
      </c>
      <c r="B84" s="60" t="s">
        <v>1978</v>
      </c>
      <c r="C84" s="61" t="s">
        <v>192</v>
      </c>
      <c r="D84" s="16" t="s">
        <v>2094</v>
      </c>
      <c r="E84" s="9">
        <v>24</v>
      </c>
      <c r="F84" s="9">
        <v>25</v>
      </c>
      <c r="G84" s="9">
        <v>14</v>
      </c>
      <c r="H84" s="9">
        <v>15</v>
      </c>
      <c r="I84" s="9"/>
      <c r="J84" s="9"/>
      <c r="K84" s="9"/>
      <c r="L84" s="9">
        <f t="shared" si="2"/>
        <v>78</v>
      </c>
      <c r="M84" s="9" t="str">
        <f t="shared" si="3"/>
        <v>Khá</v>
      </c>
    </row>
    <row r="85" spans="1:13" ht="15">
      <c r="A85" s="9">
        <v>76</v>
      </c>
      <c r="B85" s="60" t="s">
        <v>1979</v>
      </c>
      <c r="C85" s="61" t="s">
        <v>192</v>
      </c>
      <c r="D85" s="16" t="s">
        <v>2095</v>
      </c>
      <c r="E85" s="9">
        <v>28</v>
      </c>
      <c r="F85" s="9">
        <v>25</v>
      </c>
      <c r="G85" s="9">
        <v>18</v>
      </c>
      <c r="H85" s="9">
        <v>15</v>
      </c>
      <c r="I85" s="9"/>
      <c r="J85" s="9"/>
      <c r="K85" s="9"/>
      <c r="L85" s="9">
        <f t="shared" si="2"/>
        <v>86</v>
      </c>
      <c r="M85" s="9" t="str">
        <f t="shared" si="3"/>
        <v>Tốt</v>
      </c>
    </row>
    <row r="86" spans="1:13" ht="15">
      <c r="A86" s="9">
        <v>77</v>
      </c>
      <c r="B86" s="60" t="s">
        <v>1980</v>
      </c>
      <c r="C86" s="61" t="s">
        <v>192</v>
      </c>
      <c r="D86" s="16" t="s">
        <v>2096</v>
      </c>
      <c r="E86" s="9">
        <v>24</v>
      </c>
      <c r="F86" s="9">
        <v>25</v>
      </c>
      <c r="G86" s="9">
        <v>20</v>
      </c>
      <c r="H86" s="9">
        <v>15</v>
      </c>
      <c r="I86" s="9"/>
      <c r="J86" s="9"/>
      <c r="K86" s="9"/>
      <c r="L86" s="9">
        <f t="shared" si="2"/>
        <v>84</v>
      </c>
      <c r="M86" s="9" t="str">
        <f t="shared" si="3"/>
        <v>Tốt</v>
      </c>
    </row>
    <row r="87" spans="1:13" ht="15">
      <c r="A87" s="9">
        <v>78</v>
      </c>
      <c r="B87" s="60" t="s">
        <v>1981</v>
      </c>
      <c r="C87" s="61" t="s">
        <v>655</v>
      </c>
      <c r="D87" s="16" t="s">
        <v>2097</v>
      </c>
      <c r="E87" s="9">
        <v>26</v>
      </c>
      <c r="F87" s="9">
        <v>25</v>
      </c>
      <c r="G87" s="9">
        <v>12</v>
      </c>
      <c r="H87" s="9">
        <v>15</v>
      </c>
      <c r="I87" s="9"/>
      <c r="J87" s="9"/>
      <c r="K87" s="9"/>
      <c r="L87" s="9">
        <f t="shared" si="2"/>
        <v>78</v>
      </c>
      <c r="M87" s="9" t="str">
        <f t="shared" si="3"/>
        <v>Khá</v>
      </c>
    </row>
    <row r="88" spans="1:13" ht="15">
      <c r="A88" s="9">
        <v>79</v>
      </c>
      <c r="B88" s="60" t="s">
        <v>1982</v>
      </c>
      <c r="C88" s="61" t="s">
        <v>655</v>
      </c>
      <c r="D88" s="16" t="s">
        <v>2098</v>
      </c>
      <c r="E88" s="9">
        <v>26</v>
      </c>
      <c r="F88" s="9">
        <v>25</v>
      </c>
      <c r="G88" s="9">
        <v>16</v>
      </c>
      <c r="H88" s="9">
        <v>15</v>
      </c>
      <c r="I88" s="9"/>
      <c r="J88" s="9"/>
      <c r="K88" s="9"/>
      <c r="L88" s="9">
        <f t="shared" si="2"/>
        <v>82</v>
      </c>
      <c r="M88" s="9" t="str">
        <f t="shared" si="3"/>
        <v>Tốt</v>
      </c>
    </row>
    <row r="89" spans="1:13" ht="15">
      <c r="A89" s="9">
        <v>80</v>
      </c>
      <c r="B89" s="60" t="s">
        <v>1983</v>
      </c>
      <c r="C89" s="61" t="s">
        <v>1984</v>
      </c>
      <c r="D89" s="16" t="s">
        <v>2099</v>
      </c>
      <c r="E89" s="9">
        <v>24</v>
      </c>
      <c r="F89" s="9">
        <v>20</v>
      </c>
      <c r="G89" s="9">
        <v>12</v>
      </c>
      <c r="H89" s="9">
        <v>15</v>
      </c>
      <c r="I89" s="9"/>
      <c r="J89" s="9"/>
      <c r="K89" s="9"/>
      <c r="L89" s="9">
        <f t="shared" si="2"/>
        <v>71</v>
      </c>
      <c r="M89" s="9" t="str">
        <f t="shared" si="3"/>
        <v>Khá</v>
      </c>
    </row>
    <row r="90" spans="1:13" ht="15">
      <c r="A90" s="9">
        <v>81</v>
      </c>
      <c r="B90" s="60" t="s">
        <v>119</v>
      </c>
      <c r="C90" s="61" t="s">
        <v>194</v>
      </c>
      <c r="D90" s="16" t="s">
        <v>2100</v>
      </c>
      <c r="E90" s="9">
        <v>26</v>
      </c>
      <c r="F90" s="9">
        <v>25</v>
      </c>
      <c r="G90" s="9">
        <v>18</v>
      </c>
      <c r="H90" s="9">
        <v>15</v>
      </c>
      <c r="I90" s="9"/>
      <c r="J90" s="9"/>
      <c r="K90" s="9"/>
      <c r="L90" s="9">
        <f t="shared" si="2"/>
        <v>84</v>
      </c>
      <c r="M90" s="9" t="str">
        <f t="shared" si="3"/>
        <v>Tốt</v>
      </c>
    </row>
    <row r="91" spans="1:13" ht="15">
      <c r="A91" s="9">
        <v>82</v>
      </c>
      <c r="B91" s="60" t="s">
        <v>619</v>
      </c>
      <c r="C91" s="61" t="s">
        <v>194</v>
      </c>
      <c r="D91" s="16" t="s">
        <v>2101</v>
      </c>
      <c r="E91" s="9">
        <v>30</v>
      </c>
      <c r="F91" s="9">
        <v>25</v>
      </c>
      <c r="G91" s="9">
        <v>20</v>
      </c>
      <c r="H91" s="9">
        <v>15</v>
      </c>
      <c r="I91" s="9">
        <v>5</v>
      </c>
      <c r="J91" s="9"/>
      <c r="K91" s="9"/>
      <c r="L91" s="9">
        <f t="shared" si="2"/>
        <v>95</v>
      </c>
      <c r="M91" s="9" t="str">
        <f t="shared" si="3"/>
        <v>Xuất sắc</v>
      </c>
    </row>
    <row r="92" spans="1:13" ht="15">
      <c r="A92" s="9">
        <v>83</v>
      </c>
      <c r="B92" s="60" t="s">
        <v>1985</v>
      </c>
      <c r="C92" s="61" t="s">
        <v>196</v>
      </c>
      <c r="D92" s="16" t="s">
        <v>2102</v>
      </c>
      <c r="E92" s="9">
        <v>24</v>
      </c>
      <c r="F92" s="9">
        <v>25</v>
      </c>
      <c r="G92" s="9">
        <v>18</v>
      </c>
      <c r="H92" s="9">
        <v>15</v>
      </c>
      <c r="I92" s="9"/>
      <c r="J92" s="9"/>
      <c r="K92" s="9"/>
      <c r="L92" s="9">
        <f t="shared" si="2"/>
        <v>82</v>
      </c>
      <c r="M92" s="9" t="str">
        <f t="shared" si="3"/>
        <v>Tốt</v>
      </c>
    </row>
    <row r="93" spans="1:13" ht="15">
      <c r="A93" s="9">
        <v>84</v>
      </c>
      <c r="B93" s="60" t="s">
        <v>1986</v>
      </c>
      <c r="C93" s="61" t="s">
        <v>196</v>
      </c>
      <c r="D93" s="16" t="s">
        <v>2103</v>
      </c>
      <c r="E93" s="9">
        <v>28</v>
      </c>
      <c r="F93" s="9">
        <v>25</v>
      </c>
      <c r="G93" s="9">
        <v>18</v>
      </c>
      <c r="H93" s="9">
        <v>15</v>
      </c>
      <c r="I93" s="9"/>
      <c r="J93" s="9"/>
      <c r="K93" s="9"/>
      <c r="L93" s="9">
        <f t="shared" si="2"/>
        <v>86</v>
      </c>
      <c r="M93" s="9" t="str">
        <f t="shared" si="3"/>
        <v>Tốt</v>
      </c>
    </row>
    <row r="94" spans="1:13" ht="15">
      <c r="A94" s="9">
        <v>85</v>
      </c>
      <c r="B94" s="60" t="s">
        <v>31</v>
      </c>
      <c r="C94" s="61" t="s">
        <v>1987</v>
      </c>
      <c r="D94" s="16" t="s">
        <v>2104</v>
      </c>
      <c r="E94" s="9">
        <v>28</v>
      </c>
      <c r="F94" s="9">
        <v>25</v>
      </c>
      <c r="G94" s="9">
        <v>18</v>
      </c>
      <c r="H94" s="9">
        <v>15</v>
      </c>
      <c r="I94" s="9"/>
      <c r="J94" s="9"/>
      <c r="K94" s="9"/>
      <c r="L94" s="9">
        <f t="shared" si="2"/>
        <v>86</v>
      </c>
      <c r="M94" s="9" t="str">
        <f t="shared" si="3"/>
        <v>Tốt</v>
      </c>
    </row>
    <row r="95" spans="1:13" ht="15">
      <c r="A95" s="9">
        <v>86</v>
      </c>
      <c r="B95" s="60" t="s">
        <v>1988</v>
      </c>
      <c r="C95" s="61" t="s">
        <v>884</v>
      </c>
      <c r="D95" s="16" t="s">
        <v>2105</v>
      </c>
      <c r="E95" s="9">
        <v>24</v>
      </c>
      <c r="F95" s="9">
        <v>25</v>
      </c>
      <c r="G95" s="9">
        <v>12</v>
      </c>
      <c r="H95" s="9">
        <v>15</v>
      </c>
      <c r="I95" s="9"/>
      <c r="J95" s="9"/>
      <c r="K95" s="9"/>
      <c r="L95" s="9">
        <f t="shared" si="2"/>
        <v>76</v>
      </c>
      <c r="M95" s="9" t="str">
        <f t="shared" si="3"/>
        <v>Khá</v>
      </c>
    </row>
    <row r="96" spans="1:13" ht="15">
      <c r="A96" s="9">
        <v>87</v>
      </c>
      <c r="B96" s="60" t="s">
        <v>1288</v>
      </c>
      <c r="C96" s="61" t="s">
        <v>198</v>
      </c>
      <c r="D96" s="16" t="s">
        <v>2106</v>
      </c>
      <c r="E96" s="9">
        <v>24</v>
      </c>
      <c r="F96" s="9">
        <v>20</v>
      </c>
      <c r="G96" s="9">
        <v>12</v>
      </c>
      <c r="H96" s="9">
        <v>15</v>
      </c>
      <c r="I96" s="9"/>
      <c r="J96" s="9"/>
      <c r="K96" s="9"/>
      <c r="L96" s="9">
        <f t="shared" si="2"/>
        <v>71</v>
      </c>
      <c r="M96" s="9" t="str">
        <f t="shared" si="3"/>
        <v>Khá</v>
      </c>
    </row>
    <row r="97" spans="1:13" ht="15">
      <c r="A97" s="9">
        <v>88</v>
      </c>
      <c r="B97" s="60" t="s">
        <v>691</v>
      </c>
      <c r="C97" s="61" t="s">
        <v>459</v>
      </c>
      <c r="D97" s="16" t="s">
        <v>2107</v>
      </c>
      <c r="E97" s="9">
        <v>28</v>
      </c>
      <c r="F97" s="9">
        <v>25</v>
      </c>
      <c r="G97" s="9">
        <v>14</v>
      </c>
      <c r="H97" s="9">
        <v>15</v>
      </c>
      <c r="I97" s="9">
        <v>5</v>
      </c>
      <c r="J97" s="9"/>
      <c r="K97" s="9"/>
      <c r="L97" s="9">
        <f t="shared" si="2"/>
        <v>87</v>
      </c>
      <c r="M97" s="9" t="str">
        <f t="shared" si="3"/>
        <v>Tốt</v>
      </c>
    </row>
    <row r="98" spans="1:13" ht="15">
      <c r="A98" s="9">
        <v>89</v>
      </c>
      <c r="B98" s="60" t="s">
        <v>921</v>
      </c>
      <c r="C98" s="61" t="s">
        <v>459</v>
      </c>
      <c r="D98" s="16" t="s">
        <v>2108</v>
      </c>
      <c r="E98" s="9">
        <v>22</v>
      </c>
      <c r="F98" s="9">
        <v>25</v>
      </c>
      <c r="G98" s="9">
        <v>14</v>
      </c>
      <c r="H98" s="9">
        <v>15</v>
      </c>
      <c r="I98" s="9">
        <v>5</v>
      </c>
      <c r="J98" s="9"/>
      <c r="K98" s="9"/>
      <c r="L98" s="9">
        <f t="shared" si="2"/>
        <v>81</v>
      </c>
      <c r="M98" s="9" t="str">
        <f t="shared" si="3"/>
        <v>Tốt</v>
      </c>
    </row>
    <row r="99" spans="1:13" ht="15">
      <c r="A99" s="9">
        <v>90</v>
      </c>
      <c r="B99" s="60" t="s">
        <v>1989</v>
      </c>
      <c r="C99" s="61" t="s">
        <v>887</v>
      </c>
      <c r="D99" s="16" t="s">
        <v>2109</v>
      </c>
      <c r="E99" s="9">
        <v>22</v>
      </c>
      <c r="F99" s="9">
        <v>25</v>
      </c>
      <c r="G99" s="9">
        <v>12</v>
      </c>
      <c r="H99" s="9">
        <v>15</v>
      </c>
      <c r="I99" s="9"/>
      <c r="J99" s="9"/>
      <c r="K99" s="9"/>
      <c r="L99" s="9">
        <f t="shared" si="2"/>
        <v>74</v>
      </c>
      <c r="M99" s="9" t="str">
        <f t="shared" si="3"/>
        <v>Khá</v>
      </c>
    </row>
    <row r="100" spans="1:13" ht="15">
      <c r="A100" s="9">
        <v>91</v>
      </c>
      <c r="B100" s="60" t="s">
        <v>1990</v>
      </c>
      <c r="C100" s="61" t="s">
        <v>1991</v>
      </c>
      <c r="D100" s="16" t="s">
        <v>2110</v>
      </c>
      <c r="E100" s="9">
        <v>26</v>
      </c>
      <c r="F100" s="9">
        <v>25</v>
      </c>
      <c r="G100" s="9">
        <v>16</v>
      </c>
      <c r="H100" s="9">
        <v>15</v>
      </c>
      <c r="I100" s="9"/>
      <c r="J100" s="9"/>
      <c r="K100" s="9"/>
      <c r="L100" s="9">
        <f t="shared" si="2"/>
        <v>82</v>
      </c>
      <c r="M100" s="9" t="str">
        <f t="shared" si="3"/>
        <v>Tốt</v>
      </c>
    </row>
    <row r="101" spans="1:13" ht="15">
      <c r="A101" s="9">
        <v>92</v>
      </c>
      <c r="B101" s="60" t="s">
        <v>1992</v>
      </c>
      <c r="C101" s="61" t="s">
        <v>200</v>
      </c>
      <c r="D101" s="16" t="s">
        <v>2111</v>
      </c>
      <c r="E101" s="9">
        <v>24</v>
      </c>
      <c r="F101" s="9">
        <v>25</v>
      </c>
      <c r="G101" s="9">
        <v>16</v>
      </c>
      <c r="H101" s="9">
        <v>15</v>
      </c>
      <c r="I101" s="9"/>
      <c r="J101" s="9"/>
      <c r="K101" s="9"/>
      <c r="L101" s="9">
        <f t="shared" si="2"/>
        <v>80</v>
      </c>
      <c r="M101" s="9" t="str">
        <f t="shared" si="3"/>
        <v>Tốt</v>
      </c>
    </row>
    <row r="102" spans="1:13" ht="15">
      <c r="A102" s="9">
        <v>93</v>
      </c>
      <c r="B102" s="60" t="s">
        <v>1993</v>
      </c>
      <c r="C102" s="61" t="s">
        <v>200</v>
      </c>
      <c r="D102" s="16" t="s">
        <v>2112</v>
      </c>
      <c r="E102" s="9">
        <v>28</v>
      </c>
      <c r="F102" s="9">
        <v>25</v>
      </c>
      <c r="G102" s="9">
        <v>16</v>
      </c>
      <c r="H102" s="9">
        <v>15</v>
      </c>
      <c r="I102" s="9"/>
      <c r="J102" s="9"/>
      <c r="K102" s="9"/>
      <c r="L102" s="9">
        <f t="shared" si="2"/>
        <v>84</v>
      </c>
      <c r="M102" s="9" t="str">
        <f t="shared" si="3"/>
        <v>Tốt</v>
      </c>
    </row>
    <row r="103" spans="1:13" ht="15">
      <c r="A103" s="9">
        <v>94</v>
      </c>
      <c r="B103" s="60" t="s">
        <v>1994</v>
      </c>
      <c r="C103" s="61" t="s">
        <v>200</v>
      </c>
      <c r="D103" s="16" t="s">
        <v>2113</v>
      </c>
      <c r="E103" s="9">
        <v>24</v>
      </c>
      <c r="F103" s="9">
        <v>25</v>
      </c>
      <c r="G103" s="9">
        <v>14</v>
      </c>
      <c r="H103" s="9">
        <v>15</v>
      </c>
      <c r="I103" s="9"/>
      <c r="J103" s="9"/>
      <c r="K103" s="9"/>
      <c r="L103" s="9">
        <f t="shared" si="2"/>
        <v>78</v>
      </c>
      <c r="M103" s="9" t="str">
        <f t="shared" si="3"/>
        <v>Khá</v>
      </c>
    </row>
    <row r="104" spans="1:13" ht="15">
      <c r="A104" s="9">
        <v>95</v>
      </c>
      <c r="B104" s="60" t="s">
        <v>1995</v>
      </c>
      <c r="C104" s="61" t="s">
        <v>200</v>
      </c>
      <c r="D104" s="16" t="s">
        <v>2114</v>
      </c>
      <c r="E104" s="9">
        <v>24</v>
      </c>
      <c r="F104" s="9">
        <v>25</v>
      </c>
      <c r="G104" s="9">
        <v>14</v>
      </c>
      <c r="H104" s="9">
        <v>15</v>
      </c>
      <c r="I104" s="9"/>
      <c r="J104" s="9"/>
      <c r="K104" s="9"/>
      <c r="L104" s="9">
        <f t="shared" si="2"/>
        <v>78</v>
      </c>
      <c r="M104" s="9" t="str">
        <f t="shared" si="3"/>
        <v>Khá</v>
      </c>
    </row>
    <row r="105" spans="1:13" ht="15">
      <c r="A105" s="9">
        <v>96</v>
      </c>
      <c r="B105" s="60" t="s">
        <v>1996</v>
      </c>
      <c r="C105" s="61" t="s">
        <v>460</v>
      </c>
      <c r="D105" s="16" t="s">
        <v>2115</v>
      </c>
      <c r="E105" s="9">
        <v>20</v>
      </c>
      <c r="F105" s="9">
        <v>20</v>
      </c>
      <c r="G105" s="9">
        <v>10</v>
      </c>
      <c r="H105" s="9">
        <v>15</v>
      </c>
      <c r="I105" s="9"/>
      <c r="J105" s="9"/>
      <c r="K105" s="9"/>
      <c r="L105" s="9">
        <f t="shared" si="2"/>
        <v>65</v>
      </c>
      <c r="M105" s="9" t="str">
        <f t="shared" si="3"/>
        <v>Trung bình khá</v>
      </c>
    </row>
    <row r="106" spans="1:13" ht="15">
      <c r="A106" s="9">
        <v>97</v>
      </c>
      <c r="B106" s="60" t="s">
        <v>1997</v>
      </c>
      <c r="C106" s="61" t="s">
        <v>460</v>
      </c>
      <c r="D106" s="16" t="s">
        <v>2116</v>
      </c>
      <c r="E106" s="9">
        <v>28</v>
      </c>
      <c r="F106" s="9">
        <v>25</v>
      </c>
      <c r="G106" s="9">
        <v>18</v>
      </c>
      <c r="H106" s="9">
        <v>15</v>
      </c>
      <c r="I106" s="9"/>
      <c r="J106" s="9"/>
      <c r="K106" s="9"/>
      <c r="L106" s="9">
        <f t="shared" si="2"/>
        <v>86</v>
      </c>
      <c r="M106" s="9" t="str">
        <f t="shared" si="3"/>
        <v>Tốt</v>
      </c>
    </row>
    <row r="107" spans="1:13" ht="15">
      <c r="A107" s="9">
        <v>98</v>
      </c>
      <c r="B107" s="60" t="s">
        <v>385</v>
      </c>
      <c r="C107" s="61" t="s">
        <v>1338</v>
      </c>
      <c r="D107" s="16" t="s">
        <v>2117</v>
      </c>
      <c r="E107" s="9">
        <v>22</v>
      </c>
      <c r="F107" s="9">
        <v>25</v>
      </c>
      <c r="G107" s="9">
        <v>12</v>
      </c>
      <c r="H107" s="9">
        <v>15</v>
      </c>
      <c r="I107" s="9"/>
      <c r="J107" s="9"/>
      <c r="K107" s="9"/>
      <c r="L107" s="9">
        <f t="shared" si="2"/>
        <v>74</v>
      </c>
      <c r="M107" s="9" t="str">
        <f t="shared" si="3"/>
        <v>Khá</v>
      </c>
    </row>
    <row r="108" spans="1:13" ht="15">
      <c r="A108" s="9">
        <v>99</v>
      </c>
      <c r="B108" s="60" t="s">
        <v>1998</v>
      </c>
      <c r="C108" s="61" t="s">
        <v>1125</v>
      </c>
      <c r="D108" s="16" t="s">
        <v>2118</v>
      </c>
      <c r="E108" s="9">
        <v>28</v>
      </c>
      <c r="F108" s="9">
        <v>25</v>
      </c>
      <c r="G108" s="9">
        <v>12</v>
      </c>
      <c r="H108" s="9">
        <v>15</v>
      </c>
      <c r="I108" s="9"/>
      <c r="J108" s="9"/>
      <c r="K108" s="9"/>
      <c r="L108" s="9">
        <f t="shared" si="2"/>
        <v>80</v>
      </c>
      <c r="M108" s="9" t="str">
        <f t="shared" si="3"/>
        <v>Tốt</v>
      </c>
    </row>
    <row r="109" spans="1:13" ht="15">
      <c r="A109" s="9">
        <v>100</v>
      </c>
      <c r="B109" s="60" t="s">
        <v>1999</v>
      </c>
      <c r="C109" s="61" t="s">
        <v>673</v>
      </c>
      <c r="D109" s="16" t="s">
        <v>2119</v>
      </c>
      <c r="E109" s="9">
        <v>24</v>
      </c>
      <c r="F109" s="9">
        <v>25</v>
      </c>
      <c r="G109" s="9">
        <v>12</v>
      </c>
      <c r="H109" s="9">
        <v>15</v>
      </c>
      <c r="I109" s="9"/>
      <c r="J109" s="9"/>
      <c r="K109" s="9"/>
      <c r="L109" s="9">
        <f t="shared" si="2"/>
        <v>76</v>
      </c>
      <c r="M109" s="9" t="str">
        <f t="shared" si="3"/>
        <v>Khá</v>
      </c>
    </row>
    <row r="110" spans="1:13" ht="15">
      <c r="A110" s="9">
        <v>101</v>
      </c>
      <c r="B110" s="60" t="s">
        <v>402</v>
      </c>
      <c r="C110" s="61" t="s">
        <v>203</v>
      </c>
      <c r="D110" s="16" t="s">
        <v>2120</v>
      </c>
      <c r="E110" s="9">
        <v>24</v>
      </c>
      <c r="F110" s="9">
        <v>25</v>
      </c>
      <c r="G110" s="9">
        <v>18</v>
      </c>
      <c r="H110" s="9">
        <v>15</v>
      </c>
      <c r="I110" s="9"/>
      <c r="J110" s="9"/>
      <c r="K110" s="9"/>
      <c r="L110" s="9">
        <f t="shared" si="2"/>
        <v>82</v>
      </c>
      <c r="M110" s="9" t="str">
        <f t="shared" si="3"/>
        <v>Tốt</v>
      </c>
    </row>
    <row r="111" spans="1:13" ht="15">
      <c r="A111" s="9">
        <v>102</v>
      </c>
      <c r="B111" s="60" t="s">
        <v>925</v>
      </c>
      <c r="C111" s="61" t="s">
        <v>461</v>
      </c>
      <c r="D111" s="16" t="s">
        <v>2121</v>
      </c>
      <c r="E111" s="9">
        <v>26</v>
      </c>
      <c r="F111" s="9">
        <v>25</v>
      </c>
      <c r="G111" s="9">
        <v>14</v>
      </c>
      <c r="H111" s="9">
        <v>15</v>
      </c>
      <c r="I111" s="9">
        <v>10</v>
      </c>
      <c r="J111" s="9"/>
      <c r="K111" s="9"/>
      <c r="L111" s="9">
        <f t="shared" si="2"/>
        <v>90</v>
      </c>
      <c r="M111" s="9" t="str">
        <f t="shared" si="3"/>
        <v>Xuất sắc</v>
      </c>
    </row>
    <row r="112" spans="1:13" ht="15">
      <c r="A112" s="9">
        <v>103</v>
      </c>
      <c r="B112" s="60" t="s">
        <v>2000</v>
      </c>
      <c r="C112" s="61" t="s">
        <v>461</v>
      </c>
      <c r="D112" s="16" t="s">
        <v>2122</v>
      </c>
      <c r="E112" s="9">
        <v>24</v>
      </c>
      <c r="F112" s="9">
        <v>25</v>
      </c>
      <c r="G112" s="9">
        <v>14</v>
      </c>
      <c r="H112" s="9">
        <v>15</v>
      </c>
      <c r="I112" s="9"/>
      <c r="J112" s="9"/>
      <c r="K112" s="9"/>
      <c r="L112" s="9">
        <f t="shared" si="2"/>
        <v>78</v>
      </c>
      <c r="M112" s="9" t="str">
        <f t="shared" si="3"/>
        <v>Khá</v>
      </c>
    </row>
    <row r="113" spans="1:13" ht="15">
      <c r="A113" s="9">
        <v>104</v>
      </c>
      <c r="B113" s="60" t="s">
        <v>2001</v>
      </c>
      <c r="C113" s="61" t="s">
        <v>461</v>
      </c>
      <c r="D113" s="16" t="s">
        <v>2123</v>
      </c>
      <c r="E113" s="9">
        <v>24</v>
      </c>
      <c r="F113" s="9">
        <v>25</v>
      </c>
      <c r="G113" s="9">
        <v>12</v>
      </c>
      <c r="H113" s="9">
        <v>15</v>
      </c>
      <c r="I113" s="9"/>
      <c r="J113" s="9"/>
      <c r="K113" s="9"/>
      <c r="L113" s="9">
        <f t="shared" si="2"/>
        <v>76</v>
      </c>
      <c r="M113" s="9" t="str">
        <f t="shared" si="3"/>
        <v>Khá</v>
      </c>
    </row>
    <row r="114" spans="1:13" ht="15">
      <c r="A114" s="9">
        <v>105</v>
      </c>
      <c r="B114" s="60" t="s">
        <v>2002</v>
      </c>
      <c r="C114" s="61" t="s">
        <v>462</v>
      </c>
      <c r="D114" s="16" t="s">
        <v>2124</v>
      </c>
      <c r="E114" s="9">
        <v>24</v>
      </c>
      <c r="F114" s="9">
        <v>25</v>
      </c>
      <c r="G114" s="9">
        <v>14</v>
      </c>
      <c r="H114" s="9">
        <v>15</v>
      </c>
      <c r="I114" s="9"/>
      <c r="J114" s="9"/>
      <c r="K114" s="9"/>
      <c r="L114" s="9">
        <f t="shared" si="2"/>
        <v>78</v>
      </c>
      <c r="M114" s="9" t="str">
        <f t="shared" si="3"/>
        <v>Khá</v>
      </c>
    </row>
    <row r="115" spans="1:13" ht="15">
      <c r="A115" s="9">
        <v>106</v>
      </c>
      <c r="B115" s="60" t="s">
        <v>2003</v>
      </c>
      <c r="C115" s="61" t="s">
        <v>463</v>
      </c>
      <c r="D115" s="16" t="s">
        <v>2125</v>
      </c>
      <c r="E115" s="9">
        <v>28</v>
      </c>
      <c r="F115" s="9">
        <v>25</v>
      </c>
      <c r="G115" s="9">
        <v>16</v>
      </c>
      <c r="H115" s="9">
        <v>15</v>
      </c>
      <c r="I115" s="9"/>
      <c r="J115" s="9"/>
      <c r="K115" s="9"/>
      <c r="L115" s="9">
        <f t="shared" si="2"/>
        <v>84</v>
      </c>
      <c r="M115" s="9" t="str">
        <f t="shared" si="3"/>
        <v>Tốt</v>
      </c>
    </row>
    <row r="116" spans="1:13" ht="15">
      <c r="A116" s="9">
        <v>107</v>
      </c>
      <c r="B116" s="60" t="s">
        <v>2004</v>
      </c>
      <c r="C116" s="61" t="s">
        <v>464</v>
      </c>
      <c r="D116" s="16" t="s">
        <v>2126</v>
      </c>
      <c r="E116" s="9">
        <v>26</v>
      </c>
      <c r="F116" s="9">
        <v>25</v>
      </c>
      <c r="G116" s="9">
        <v>14</v>
      </c>
      <c r="H116" s="9">
        <v>15</v>
      </c>
      <c r="I116" s="9"/>
      <c r="J116" s="9"/>
      <c r="K116" s="9"/>
      <c r="L116" s="9">
        <f t="shared" si="2"/>
        <v>80</v>
      </c>
      <c r="M116" s="9" t="str">
        <f t="shared" si="3"/>
        <v>Tốt</v>
      </c>
    </row>
    <row r="117" spans="1:13" ht="15">
      <c r="A117" s="9">
        <v>108</v>
      </c>
      <c r="B117" s="60" t="s">
        <v>2005</v>
      </c>
      <c r="C117" s="61" t="s">
        <v>465</v>
      </c>
      <c r="D117" s="16" t="s">
        <v>2127</v>
      </c>
      <c r="E117" s="9">
        <v>26</v>
      </c>
      <c r="F117" s="9">
        <v>25</v>
      </c>
      <c r="G117" s="9">
        <v>12</v>
      </c>
      <c r="H117" s="9">
        <v>15</v>
      </c>
      <c r="I117" s="9"/>
      <c r="J117" s="9"/>
      <c r="K117" s="9"/>
      <c r="L117" s="9">
        <f t="shared" si="2"/>
        <v>78</v>
      </c>
      <c r="M117" s="9" t="str">
        <f t="shared" si="3"/>
        <v>Khá</v>
      </c>
    </row>
    <row r="118" spans="1:13" ht="15">
      <c r="A118" s="9">
        <v>109</v>
      </c>
      <c r="B118" s="60" t="s">
        <v>2006</v>
      </c>
      <c r="C118" s="61" t="s">
        <v>678</v>
      </c>
      <c r="D118" s="16" t="s">
        <v>2128</v>
      </c>
      <c r="E118" s="9">
        <v>24</v>
      </c>
      <c r="F118" s="9">
        <v>25</v>
      </c>
      <c r="G118" s="9">
        <v>18</v>
      </c>
      <c r="H118" s="9">
        <v>15</v>
      </c>
      <c r="I118" s="9"/>
      <c r="J118" s="9"/>
      <c r="K118" s="9"/>
      <c r="L118" s="9">
        <f t="shared" si="2"/>
        <v>82</v>
      </c>
      <c r="M118" s="9" t="str">
        <f t="shared" si="3"/>
        <v>Tốt</v>
      </c>
    </row>
    <row r="119" spans="1:13" ht="15">
      <c r="A119" s="9">
        <v>110</v>
      </c>
      <c r="B119" s="60" t="s">
        <v>47</v>
      </c>
      <c r="C119" s="61" t="s">
        <v>678</v>
      </c>
      <c r="D119" s="16" t="s">
        <v>2129</v>
      </c>
      <c r="E119" s="9">
        <v>26</v>
      </c>
      <c r="F119" s="9">
        <v>25</v>
      </c>
      <c r="G119" s="9">
        <v>18</v>
      </c>
      <c r="H119" s="9">
        <v>15</v>
      </c>
      <c r="I119" s="9"/>
      <c r="J119" s="9"/>
      <c r="K119" s="9"/>
      <c r="L119" s="9">
        <f t="shared" si="2"/>
        <v>84</v>
      </c>
      <c r="M119" s="9" t="str">
        <f t="shared" si="3"/>
        <v>Tốt</v>
      </c>
    </row>
    <row r="120" spans="1:13" ht="15">
      <c r="A120" s="9">
        <v>111</v>
      </c>
      <c r="B120" s="60" t="s">
        <v>2007</v>
      </c>
      <c r="C120" s="61" t="s">
        <v>681</v>
      </c>
      <c r="D120" s="16" t="s">
        <v>2130</v>
      </c>
      <c r="E120" s="9">
        <v>28</v>
      </c>
      <c r="F120" s="9">
        <v>25</v>
      </c>
      <c r="G120" s="9">
        <v>12</v>
      </c>
      <c r="H120" s="9">
        <v>15</v>
      </c>
      <c r="I120" s="9"/>
      <c r="J120" s="9"/>
      <c r="K120" s="9"/>
      <c r="L120" s="9">
        <f t="shared" si="2"/>
        <v>80</v>
      </c>
      <c r="M120" s="9" t="str">
        <f t="shared" si="3"/>
        <v>Tốt</v>
      </c>
    </row>
    <row r="121" spans="1:13" ht="15">
      <c r="A121" s="9">
        <v>112</v>
      </c>
      <c r="B121" s="60" t="s">
        <v>2008</v>
      </c>
      <c r="C121" s="61" t="s">
        <v>205</v>
      </c>
      <c r="D121" s="16" t="s">
        <v>2131</v>
      </c>
      <c r="E121" s="9">
        <v>24</v>
      </c>
      <c r="F121" s="9">
        <v>25</v>
      </c>
      <c r="G121" s="9">
        <v>12</v>
      </c>
      <c r="H121" s="9">
        <v>15</v>
      </c>
      <c r="I121" s="9"/>
      <c r="J121" s="9"/>
      <c r="K121" s="9"/>
      <c r="L121" s="9">
        <f t="shared" si="2"/>
        <v>76</v>
      </c>
      <c r="M121" s="9" t="str">
        <f t="shared" si="3"/>
        <v>Khá</v>
      </c>
    </row>
    <row r="122" spans="1:13" ht="15">
      <c r="A122" s="9">
        <v>113</v>
      </c>
      <c r="B122" s="60" t="s">
        <v>413</v>
      </c>
      <c r="C122" s="61" t="s">
        <v>205</v>
      </c>
      <c r="D122" s="16" t="s">
        <v>2132</v>
      </c>
      <c r="E122" s="9">
        <v>24</v>
      </c>
      <c r="F122" s="9">
        <v>25</v>
      </c>
      <c r="G122" s="9">
        <v>14</v>
      </c>
      <c r="H122" s="9">
        <v>15</v>
      </c>
      <c r="I122" s="9"/>
      <c r="J122" s="9"/>
      <c r="K122" s="9"/>
      <c r="L122" s="9">
        <f t="shared" si="2"/>
        <v>78</v>
      </c>
      <c r="M122" s="9" t="str">
        <f t="shared" si="3"/>
        <v>Khá</v>
      </c>
    </row>
    <row r="123" spans="1:13" ht="15">
      <c r="A123" s="9">
        <v>114</v>
      </c>
      <c r="B123" s="60" t="s">
        <v>378</v>
      </c>
      <c r="C123" s="61" t="s">
        <v>205</v>
      </c>
      <c r="D123" s="16" t="s">
        <v>2133</v>
      </c>
      <c r="E123" s="9">
        <v>22</v>
      </c>
      <c r="F123" s="9">
        <v>20</v>
      </c>
      <c r="G123" s="9">
        <v>10</v>
      </c>
      <c r="H123" s="9">
        <v>15</v>
      </c>
      <c r="I123" s="9"/>
      <c r="J123" s="9"/>
      <c r="K123" s="9"/>
      <c r="L123" s="9">
        <f t="shared" si="2"/>
        <v>67</v>
      </c>
      <c r="M123" s="9" t="str">
        <f t="shared" si="3"/>
        <v>Trung bình khá</v>
      </c>
    </row>
    <row r="124" spans="1:13" ht="15">
      <c r="A124" s="9">
        <v>115</v>
      </c>
      <c r="B124" s="60" t="s">
        <v>2009</v>
      </c>
      <c r="C124" s="61" t="s">
        <v>205</v>
      </c>
      <c r="D124" s="16" t="s">
        <v>2134</v>
      </c>
      <c r="E124" s="9">
        <v>26</v>
      </c>
      <c r="F124" s="9">
        <v>25</v>
      </c>
      <c r="G124" s="9">
        <v>18</v>
      </c>
      <c r="H124" s="9">
        <v>15</v>
      </c>
      <c r="I124" s="9"/>
      <c r="J124" s="9"/>
      <c r="K124" s="9"/>
      <c r="L124" s="9">
        <f t="shared" si="2"/>
        <v>84</v>
      </c>
      <c r="M124" s="9" t="str">
        <f t="shared" si="3"/>
        <v>Tốt</v>
      </c>
    </row>
    <row r="125" spans="1:13" ht="15">
      <c r="A125" s="9">
        <v>116</v>
      </c>
      <c r="B125" s="60" t="s">
        <v>2010</v>
      </c>
      <c r="C125" s="61" t="s">
        <v>206</v>
      </c>
      <c r="D125" s="16" t="s">
        <v>2135</v>
      </c>
      <c r="E125" s="9">
        <v>22</v>
      </c>
      <c r="F125" s="9">
        <v>25</v>
      </c>
      <c r="G125" s="9">
        <v>12</v>
      </c>
      <c r="H125" s="9">
        <v>15</v>
      </c>
      <c r="I125" s="9"/>
      <c r="J125" s="9"/>
      <c r="K125" s="9"/>
      <c r="L125" s="9">
        <f t="shared" si="2"/>
        <v>74</v>
      </c>
      <c r="M125" s="9" t="str">
        <f t="shared" si="3"/>
        <v>Khá</v>
      </c>
    </row>
    <row r="126" spans="1:13" ht="15">
      <c r="A126" s="9">
        <v>117</v>
      </c>
      <c r="B126" s="60" t="s">
        <v>40</v>
      </c>
      <c r="C126" s="61" t="s">
        <v>1349</v>
      </c>
      <c r="D126" s="16" t="s">
        <v>2136</v>
      </c>
      <c r="E126" s="9">
        <v>30</v>
      </c>
      <c r="F126" s="9">
        <v>25</v>
      </c>
      <c r="G126" s="9">
        <v>16</v>
      </c>
      <c r="H126" s="9">
        <v>15</v>
      </c>
      <c r="I126" s="9"/>
      <c r="J126" s="9"/>
      <c r="K126" s="9"/>
      <c r="L126" s="9">
        <f t="shared" si="2"/>
        <v>86</v>
      </c>
      <c r="M126" s="9" t="str">
        <f t="shared" si="3"/>
        <v>Tốt</v>
      </c>
    </row>
    <row r="127" spans="1:13" ht="15">
      <c r="A127" s="9">
        <v>118</v>
      </c>
      <c r="B127" s="60" t="s">
        <v>2011</v>
      </c>
      <c r="C127" s="61" t="s">
        <v>209</v>
      </c>
      <c r="D127" s="16" t="s">
        <v>2137</v>
      </c>
      <c r="E127" s="9">
        <v>28</v>
      </c>
      <c r="F127" s="9">
        <v>25</v>
      </c>
      <c r="G127" s="9">
        <v>18</v>
      </c>
      <c r="H127" s="9">
        <v>15</v>
      </c>
      <c r="I127" s="9">
        <v>10</v>
      </c>
      <c r="J127" s="9"/>
      <c r="K127" s="9"/>
      <c r="L127" s="9">
        <f t="shared" si="2"/>
        <v>96</v>
      </c>
      <c r="M127" s="9" t="str">
        <f t="shared" si="3"/>
        <v>Xuất sắc</v>
      </c>
    </row>
    <row r="128" spans="1:13" ht="15">
      <c r="A128" s="9">
        <v>119</v>
      </c>
      <c r="B128" s="60" t="s">
        <v>2012</v>
      </c>
      <c r="C128" s="61" t="s">
        <v>905</v>
      </c>
      <c r="D128" s="16" t="s">
        <v>2138</v>
      </c>
      <c r="E128" s="9">
        <v>26</v>
      </c>
      <c r="F128" s="9">
        <v>25</v>
      </c>
      <c r="G128" s="9">
        <v>12</v>
      </c>
      <c r="H128" s="9">
        <v>15</v>
      </c>
      <c r="I128" s="9"/>
      <c r="J128" s="9"/>
      <c r="K128" s="9"/>
      <c r="L128" s="9">
        <f t="shared" si="2"/>
        <v>78</v>
      </c>
      <c r="M128" s="9" t="str">
        <f t="shared" si="3"/>
        <v>Khá</v>
      </c>
    </row>
    <row r="129" spans="1:13" ht="15">
      <c r="A129" s="9">
        <v>120</v>
      </c>
      <c r="B129" s="60" t="s">
        <v>663</v>
      </c>
      <c r="C129" s="61" t="s">
        <v>905</v>
      </c>
      <c r="D129" s="16" t="s">
        <v>2139</v>
      </c>
      <c r="E129" s="9">
        <v>24</v>
      </c>
      <c r="F129" s="9">
        <v>25</v>
      </c>
      <c r="G129" s="9">
        <v>12</v>
      </c>
      <c r="H129" s="9">
        <v>20</v>
      </c>
      <c r="I129" s="9"/>
      <c r="J129" s="9"/>
      <c r="K129" s="9"/>
      <c r="L129" s="9">
        <f t="shared" si="2"/>
        <v>81</v>
      </c>
      <c r="M129" s="9" t="str">
        <f t="shared" si="3"/>
        <v>Tốt</v>
      </c>
    </row>
    <row r="130" spans="1:13" ht="15">
      <c r="A130" s="9">
        <v>121</v>
      </c>
      <c r="B130" s="60" t="s">
        <v>54</v>
      </c>
      <c r="C130" s="61" t="s">
        <v>690</v>
      </c>
      <c r="D130" s="16" t="s">
        <v>2140</v>
      </c>
      <c r="E130" s="9">
        <v>24</v>
      </c>
      <c r="F130" s="9">
        <v>25</v>
      </c>
      <c r="G130" s="9">
        <v>18</v>
      </c>
      <c r="H130" s="9">
        <v>15</v>
      </c>
      <c r="I130" s="9"/>
      <c r="J130" s="9"/>
      <c r="K130" s="9"/>
      <c r="L130" s="9">
        <f t="shared" si="2"/>
        <v>82</v>
      </c>
      <c r="M130" s="9" t="str">
        <f t="shared" si="3"/>
        <v>Tốt</v>
      </c>
    </row>
    <row r="131" spans="1:13" ht="15">
      <c r="A131" s="9">
        <v>122</v>
      </c>
      <c r="B131" s="60" t="s">
        <v>2013</v>
      </c>
      <c r="C131" s="61" t="s">
        <v>469</v>
      </c>
      <c r="D131" s="16" t="s">
        <v>2141</v>
      </c>
      <c r="E131" s="9">
        <v>22</v>
      </c>
      <c r="F131" s="9">
        <v>25</v>
      </c>
      <c r="G131" s="9">
        <v>12</v>
      </c>
      <c r="H131" s="9">
        <v>15</v>
      </c>
      <c r="I131" s="9"/>
      <c r="J131" s="9"/>
      <c r="K131" s="9"/>
      <c r="L131" s="9">
        <f t="shared" si="2"/>
        <v>74</v>
      </c>
      <c r="M131" s="9" t="str">
        <f t="shared" si="3"/>
        <v>Khá</v>
      </c>
    </row>
    <row r="132" spans="1:13" ht="15">
      <c r="A132" s="9">
        <v>123</v>
      </c>
      <c r="B132" s="60" t="s">
        <v>429</v>
      </c>
      <c r="C132" s="61" t="s">
        <v>469</v>
      </c>
      <c r="D132" s="16" t="s">
        <v>2142</v>
      </c>
      <c r="E132" s="9">
        <v>30</v>
      </c>
      <c r="F132" s="9">
        <v>25</v>
      </c>
      <c r="G132" s="9">
        <v>20</v>
      </c>
      <c r="H132" s="9">
        <v>15</v>
      </c>
      <c r="I132" s="9"/>
      <c r="J132" s="9"/>
      <c r="K132" s="9"/>
      <c r="L132" s="9">
        <f t="shared" si="2"/>
        <v>90</v>
      </c>
      <c r="M132" s="9" t="str">
        <f t="shared" si="3"/>
        <v>Xuất sắc</v>
      </c>
    </row>
    <row r="133" spans="1:13" ht="15">
      <c r="A133" s="9">
        <v>124</v>
      </c>
      <c r="B133" s="60" t="s">
        <v>877</v>
      </c>
      <c r="C133" s="61" t="s">
        <v>693</v>
      </c>
      <c r="D133" s="16" t="s">
        <v>2143</v>
      </c>
      <c r="E133" s="9">
        <v>26</v>
      </c>
      <c r="F133" s="9">
        <v>25</v>
      </c>
      <c r="G133" s="9">
        <v>14</v>
      </c>
      <c r="H133" s="9">
        <v>15</v>
      </c>
      <c r="I133" s="9"/>
      <c r="J133" s="9"/>
      <c r="K133" s="9"/>
      <c r="L133" s="9">
        <f t="shared" si="2"/>
        <v>80</v>
      </c>
      <c r="M133" s="9" t="str">
        <f t="shared" si="3"/>
        <v>Tốt</v>
      </c>
    </row>
    <row r="134" spans="1:13" ht="15">
      <c r="A134" s="9">
        <v>125</v>
      </c>
      <c r="B134" s="60" t="s">
        <v>2014</v>
      </c>
      <c r="C134" s="61" t="s">
        <v>472</v>
      </c>
      <c r="D134" s="16" t="s">
        <v>2144</v>
      </c>
      <c r="E134" s="9">
        <v>30</v>
      </c>
      <c r="F134" s="9">
        <v>25</v>
      </c>
      <c r="G134" s="9">
        <v>20</v>
      </c>
      <c r="H134" s="9">
        <v>15</v>
      </c>
      <c r="I134" s="9"/>
      <c r="J134" s="9"/>
      <c r="K134" s="9"/>
      <c r="L134" s="9">
        <f t="shared" si="2"/>
        <v>90</v>
      </c>
      <c r="M134" s="9" t="str">
        <f t="shared" si="3"/>
        <v>Xuất sắc</v>
      </c>
    </row>
    <row r="135" spans="1:13" ht="15">
      <c r="A135" s="9">
        <v>126</v>
      </c>
      <c r="B135" s="60" t="s">
        <v>2015</v>
      </c>
      <c r="C135" s="61" t="s">
        <v>213</v>
      </c>
      <c r="D135" s="16" t="s">
        <v>2145</v>
      </c>
      <c r="E135" s="9">
        <v>26</v>
      </c>
      <c r="F135" s="9">
        <v>25</v>
      </c>
      <c r="G135" s="9">
        <v>12</v>
      </c>
      <c r="H135" s="9">
        <v>15</v>
      </c>
      <c r="I135" s="9"/>
      <c r="J135" s="9"/>
      <c r="K135" s="9"/>
      <c r="L135" s="9">
        <f t="shared" si="2"/>
        <v>78</v>
      </c>
      <c r="M135" s="9" t="str">
        <f t="shared" si="3"/>
        <v>Khá</v>
      </c>
    </row>
    <row r="136" spans="1:13" ht="15">
      <c r="A136" s="9">
        <v>127</v>
      </c>
      <c r="B136" s="60" t="s">
        <v>121</v>
      </c>
      <c r="C136" s="61" t="s">
        <v>213</v>
      </c>
      <c r="D136" s="16" t="s">
        <v>2146</v>
      </c>
      <c r="E136" s="9">
        <v>26</v>
      </c>
      <c r="F136" s="9">
        <v>25</v>
      </c>
      <c r="G136" s="9">
        <v>18</v>
      </c>
      <c r="H136" s="9">
        <v>15</v>
      </c>
      <c r="I136" s="9"/>
      <c r="J136" s="9"/>
      <c r="K136" s="9"/>
      <c r="L136" s="9">
        <f t="shared" si="2"/>
        <v>84</v>
      </c>
      <c r="M136" s="9" t="str">
        <f t="shared" si="3"/>
        <v>Tốt</v>
      </c>
    </row>
    <row r="137" spans="1:13" ht="15">
      <c r="A137" s="9">
        <v>128</v>
      </c>
      <c r="B137" s="60" t="s">
        <v>2016</v>
      </c>
      <c r="C137" s="61" t="s">
        <v>213</v>
      </c>
      <c r="D137" s="16" t="s">
        <v>2147</v>
      </c>
      <c r="E137" s="9">
        <v>26</v>
      </c>
      <c r="F137" s="9">
        <v>25</v>
      </c>
      <c r="G137" s="9">
        <v>14</v>
      </c>
      <c r="H137" s="9">
        <v>15</v>
      </c>
      <c r="I137" s="9"/>
      <c r="J137" s="9"/>
      <c r="K137" s="9"/>
      <c r="L137" s="9">
        <f t="shared" si="2"/>
        <v>80</v>
      </c>
      <c r="M137" s="9" t="str">
        <f t="shared" si="3"/>
        <v>Tốt</v>
      </c>
    </row>
    <row r="138" spans="1:13" ht="15">
      <c r="A138" s="9">
        <v>129</v>
      </c>
      <c r="B138" s="60" t="s">
        <v>79</v>
      </c>
      <c r="C138" s="61" t="s">
        <v>917</v>
      </c>
      <c r="D138" s="16" t="s">
        <v>2148</v>
      </c>
      <c r="E138" s="9">
        <v>24</v>
      </c>
      <c r="F138" s="9">
        <v>25</v>
      </c>
      <c r="G138" s="9">
        <v>12</v>
      </c>
      <c r="H138" s="9">
        <v>15</v>
      </c>
      <c r="I138" s="9"/>
      <c r="J138" s="9"/>
      <c r="K138" s="9"/>
      <c r="L138" s="9">
        <f t="shared" si="2"/>
        <v>76</v>
      </c>
      <c r="M138" s="9" t="str">
        <f t="shared" si="3"/>
        <v>Khá</v>
      </c>
    </row>
    <row r="139" spans="1:13" ht="15">
      <c r="A139" s="9">
        <v>130</v>
      </c>
      <c r="B139" s="60" t="s">
        <v>2017</v>
      </c>
      <c r="C139" s="61" t="s">
        <v>2018</v>
      </c>
      <c r="D139" s="16" t="s">
        <v>2149</v>
      </c>
      <c r="E139" s="9">
        <v>28</v>
      </c>
      <c r="F139" s="9">
        <v>25</v>
      </c>
      <c r="G139" s="9">
        <v>12</v>
      </c>
      <c r="H139" s="9">
        <v>15</v>
      </c>
      <c r="I139" s="9"/>
      <c r="J139" s="9"/>
      <c r="K139" s="9"/>
      <c r="L139" s="9">
        <f>SUM(E139:K139)</f>
        <v>80</v>
      </c>
      <c r="M139" s="9" t="str">
        <f>IF(L139&gt;89,"Xuất sắc",IF(L139&gt;79,"Tốt",IF(L139&gt;69,"Khá",IF(L139&gt;59,"Trung bình khá",IF(L139&gt;49,"Trung bình",IF(L139&gt;29,"Yếu","Kém"))))))</f>
        <v>Tốt</v>
      </c>
    </row>
    <row r="140" spans="1:13" ht="15">
      <c r="A140" s="9">
        <v>131</v>
      </c>
      <c r="B140" s="60" t="s">
        <v>397</v>
      </c>
      <c r="C140" s="61" t="s">
        <v>473</v>
      </c>
      <c r="D140" s="16" t="s">
        <v>2150</v>
      </c>
      <c r="E140" s="9">
        <v>28</v>
      </c>
      <c r="F140" s="9">
        <v>25</v>
      </c>
      <c r="G140" s="9">
        <v>12</v>
      </c>
      <c r="H140" s="9">
        <v>15</v>
      </c>
      <c r="I140" s="9"/>
      <c r="J140" s="9"/>
      <c r="K140" s="9"/>
      <c r="L140" s="9">
        <f>SUM(E140:K140)</f>
        <v>80</v>
      </c>
      <c r="M140" s="9" t="str">
        <f>IF(L140&gt;89,"Xuất sắc",IF(L140&gt;79,"Tốt",IF(L140&gt;69,"Khá",IF(L140&gt;59,"Trung bình khá",IF(L140&gt;49,"Trung bình",IF(L140&gt;29,"Yếu","Kém"))))))</f>
        <v>Tốt</v>
      </c>
    </row>
    <row r="141" spans="1:13" ht="15">
      <c r="A141" s="9">
        <v>132</v>
      </c>
      <c r="B141" s="60" t="s">
        <v>1517</v>
      </c>
      <c r="C141" s="61" t="s">
        <v>215</v>
      </c>
      <c r="D141" s="16" t="s">
        <v>2151</v>
      </c>
      <c r="E141" s="9"/>
      <c r="F141" s="9"/>
      <c r="G141" s="9"/>
      <c r="H141" s="9"/>
      <c r="I141" s="9"/>
      <c r="J141" s="9"/>
      <c r="K141" s="9"/>
      <c r="L141" s="9">
        <f>SUM(E141:K141)</f>
        <v>0</v>
      </c>
      <c r="M141" s="9" t="str">
        <f>IF(L141&gt;89,"Xuất sắc",IF(L141&gt;79,"Tốt",IF(L141&gt;69,"Khá",IF(L141&gt;59,"Trung bình khá",IF(L141&gt;49,"Trung bình",IF(L141&gt;29,"Yếu","Kém"))))))</f>
        <v>Kém</v>
      </c>
    </row>
    <row r="142" spans="1:13" ht="15">
      <c r="A142" s="9">
        <v>133</v>
      </c>
      <c r="B142" s="60" t="s">
        <v>75</v>
      </c>
      <c r="C142" s="61" t="s">
        <v>215</v>
      </c>
      <c r="D142" s="16" t="s">
        <v>2152</v>
      </c>
      <c r="E142" s="9">
        <v>24</v>
      </c>
      <c r="F142" s="9">
        <v>25</v>
      </c>
      <c r="G142" s="9">
        <v>16</v>
      </c>
      <c r="H142" s="9">
        <v>15</v>
      </c>
      <c r="I142" s="9"/>
      <c r="J142" s="9"/>
      <c r="K142" s="9"/>
      <c r="L142" s="9">
        <f>SUM(E142:K142)</f>
        <v>80</v>
      </c>
      <c r="M142" s="9" t="str">
        <f>IF(L142&gt;89,"Xuất sắc",IF(L142&gt;79,"Tốt",IF(L142&gt;69,"Khá",IF(L142&gt;59,"Trung bình khá",IF(L142&gt;49,"Trung bình",IF(L142&gt;29,"Yếu","Kém"))))))</f>
        <v>Tốt</v>
      </c>
    </row>
    <row r="143" spans="1:13" ht="15">
      <c r="A143" s="9">
        <v>134</v>
      </c>
      <c r="B143" s="60" t="s">
        <v>2019</v>
      </c>
      <c r="C143" s="61" t="s">
        <v>924</v>
      </c>
      <c r="D143" s="16" t="s">
        <v>2153</v>
      </c>
      <c r="E143" s="9">
        <v>24</v>
      </c>
      <c r="F143" s="9">
        <v>25</v>
      </c>
      <c r="G143" s="9">
        <v>14</v>
      </c>
      <c r="H143" s="9">
        <v>15</v>
      </c>
      <c r="I143" s="9"/>
      <c r="J143" s="9"/>
      <c r="K143" s="9"/>
      <c r="L143" s="9">
        <f>SUM(E143:K143)</f>
        <v>78</v>
      </c>
      <c r="M143" s="9" t="str">
        <f>IF(L143&gt;89,"Xuất sắc",IF(L143&gt;79,"Tốt",IF(L143&gt;69,"Khá",IF(L143&gt;59,"Trung bình khá",IF(L143&gt;49,"Trung bình",IF(L143&gt;29,"Yếu","Kém"))))))</f>
        <v>Khá</v>
      </c>
    </row>
  </sheetData>
  <sheetProtection/>
  <mergeCells count="14">
    <mergeCell ref="A5:M5"/>
    <mergeCell ref="A1:D1"/>
    <mergeCell ref="G1:M1"/>
    <mergeCell ref="A2:D2"/>
    <mergeCell ref="G2:M2"/>
    <mergeCell ref="A4:M4"/>
    <mergeCell ref="M7:M8"/>
    <mergeCell ref="B9:C9"/>
    <mergeCell ref="A7:A8"/>
    <mergeCell ref="B7:C8"/>
    <mergeCell ref="D7:D8"/>
    <mergeCell ref="E7:J7"/>
    <mergeCell ref="K7:K8"/>
    <mergeCell ref="L7:L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TRUNG</dc:creator>
  <cp:keywords/>
  <dc:description/>
  <cp:lastModifiedBy>Nguyet Vo</cp:lastModifiedBy>
  <dcterms:created xsi:type="dcterms:W3CDTF">2011-04-20T06:43:03Z</dcterms:created>
  <dcterms:modified xsi:type="dcterms:W3CDTF">2011-05-31T03:41:42Z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AJVNCJQTK6FV-202-108</vt:lpwstr>
  </property>
  <property fmtid="{D5CDD505-2E9C-101B-9397-08002B2CF9AE}" pid="4" name="_dlc_DocIdItemGu">
    <vt:lpwstr>b796bcb4-fbbf-40a3-b2bd-ff5f67765c78</vt:lpwstr>
  </property>
  <property fmtid="{D5CDD505-2E9C-101B-9397-08002B2CF9AE}" pid="5" name="_dlc_DocIdU">
    <vt:lpwstr>http://webadmin.ou.edu.vn/tcnh/_layouts/DocIdRedir.aspx?ID=AJVNCJQTK6FV-202-108, AJVNCJQTK6FV-202-108</vt:lpwstr>
  </property>
</Properties>
</file>